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2"/>
  <workbookPr/>
  <mc:AlternateContent xmlns:mc="http://schemas.openxmlformats.org/markup-compatibility/2006">
    <mc:Choice Requires="x15">
      <x15ac:absPath xmlns:x15ac="http://schemas.microsoft.com/office/spreadsheetml/2010/11/ac" url="C:\Users\Matheus\Downloads\"/>
    </mc:Choice>
  </mc:AlternateContent>
  <xr:revisionPtr revIDLastSave="0" documentId="8_{48CD81B6-9E5A-4E38-BDC5-6D45361D91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FAP" sheetId="2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/JQZX5pFmqGLOLNWrTFTfvup65g=="/>
    </ext>
  </extLst>
</workbook>
</file>

<file path=xl/calcChain.xml><?xml version="1.0" encoding="utf-8"?>
<calcChain xmlns="http://schemas.openxmlformats.org/spreadsheetml/2006/main">
  <c r="J55" i="2" l="1"/>
  <c r="J58" i="2"/>
  <c r="J61" i="2"/>
  <c r="J50" i="2"/>
  <c r="J49" i="2"/>
  <c r="J51" i="2"/>
  <c r="J44" i="2"/>
  <c r="J45" i="2"/>
  <c r="J52" i="2" l="1"/>
  <c r="J46" i="2"/>
  <c r="I65" i="2" l="1"/>
  <c r="I64" i="2"/>
</calcChain>
</file>

<file path=xl/sharedStrings.xml><?xml version="1.0" encoding="utf-8"?>
<sst xmlns="http://schemas.openxmlformats.org/spreadsheetml/2006/main" count="50" uniqueCount="50">
  <si>
    <r>
      <t xml:space="preserve">Solicitaçao ao Programa de Formação e Aperfeiçoamento de Pessoal - PROFAP
</t>
    </r>
    <r>
      <rPr>
        <sz val="10"/>
        <color rgb="FFFF0000"/>
        <rFont val="Arial"/>
        <family val="2"/>
      </rPr>
      <t>Apenas os campos sombreados são liberados para edição e preenchimento</t>
    </r>
  </si>
  <si>
    <t>INFORMAÇÕES DE IDENTIFICAÇÃO</t>
  </si>
  <si>
    <t>Nome</t>
  </si>
  <si>
    <t>Curso/setor/departamento</t>
  </si>
  <si>
    <t>Campus que está vinculado</t>
  </si>
  <si>
    <t>Contato de Celular</t>
  </si>
  <si>
    <t>Email</t>
  </si>
  <si>
    <t>Ano de ingresso no Unasp</t>
  </si>
  <si>
    <t>Tipo de vínculo (aulista/parcial/integral/obreiro)</t>
  </si>
  <si>
    <t>Grupo de pesquisa a que está vinculado no Unasp</t>
  </si>
  <si>
    <t>Projeto de pesquisa em que está trabalhando no Unasp</t>
  </si>
  <si>
    <t>Títulação Máxima (mestrado, doutorado ou especialização)</t>
  </si>
  <si>
    <t>Necessita de abono em carga-horária? Se sim, quantas horas/mensais?</t>
  </si>
  <si>
    <t>Link para o currículo Lattes</t>
  </si>
  <si>
    <t>INFORMAÇÕES DE PÓS-GRADUAÇÃO</t>
  </si>
  <si>
    <t>Instituição onde o curso será realizado</t>
  </si>
  <si>
    <t>Cidade</t>
  </si>
  <si>
    <t>Nome do programa ao qual você está vinculado (a)</t>
  </si>
  <si>
    <t xml:space="preserve">Área de concentração </t>
  </si>
  <si>
    <t>Linha de pesquisa</t>
  </si>
  <si>
    <t>Início do curso</t>
  </si>
  <si>
    <t>Previsão de término do curso</t>
  </si>
  <si>
    <t xml:space="preserve">Recebe ou receberá alguma bolsa (FAPESP, CAPES, CNPq, ou outra)? </t>
  </si>
  <si>
    <t>Qual agência de fomento?</t>
  </si>
  <si>
    <t>Qual a vgência da bolsa?</t>
  </si>
  <si>
    <t>Qual o valor mensal?</t>
  </si>
  <si>
    <t>JUSTIFICATIVA</t>
  </si>
  <si>
    <t>Justifique o motivo da solicitação e a importância para o desenvolvimento acadêmico institucional</t>
  </si>
  <si>
    <r>
      <t xml:space="preserve">Solicitaçao ao Programa de Formação e Aperfeiçoamento de Pessoal - PROFAP
</t>
    </r>
    <r>
      <rPr>
        <sz val="9"/>
        <color rgb="FFFF0000"/>
        <rFont val="Arial"/>
        <family val="2"/>
      </rPr>
      <t>Insira apenas números com vírgula  quando necessário (sem símbolos ou letras)</t>
    </r>
  </si>
  <si>
    <t>DIÁRIAS</t>
  </si>
  <si>
    <r>
      <t xml:space="preserve">Quantas diárias serão necessárias </t>
    </r>
    <r>
      <rPr>
        <b/>
        <sz val="12"/>
        <color rgb="FFFF0000"/>
        <rFont val="Arial"/>
        <family val="2"/>
      </rPr>
      <t>POR MÊS</t>
    </r>
    <r>
      <rPr>
        <sz val="12"/>
        <color rgb="FF000000"/>
        <rFont val="Arial"/>
        <family val="2"/>
      </rPr>
      <t xml:space="preserve"> (número de dias)?</t>
    </r>
  </si>
  <si>
    <r>
      <t xml:space="preserve">O Curso tem previsão de </t>
    </r>
    <r>
      <rPr>
        <b/>
        <sz val="12"/>
        <color rgb="FFFF0000"/>
        <rFont val="Arial"/>
        <family val="2"/>
      </rPr>
      <t>duração</t>
    </r>
    <r>
      <rPr>
        <sz val="12"/>
        <color rgb="FF000000"/>
        <rFont val="Arial"/>
        <family val="2"/>
      </rPr>
      <t xml:space="preserve"> de quanto tempo? 
</t>
    </r>
    <r>
      <rPr>
        <sz val="10"/>
        <color rgb="FF000000"/>
        <rFont val="Arial"/>
        <family val="2"/>
      </rPr>
      <t>(Insira o número de meses totais da duração do curso, por exemplo, se mestrado 24 meses, se doutorado 48 meses)</t>
    </r>
  </si>
  <si>
    <t>f</t>
  </si>
  <si>
    <r>
      <t xml:space="preserve">A solicitação do auxílio será para quantos </t>
    </r>
    <r>
      <rPr>
        <b/>
        <sz val="12"/>
        <color rgb="FFFF0000"/>
        <rFont val="Arial"/>
        <family val="2"/>
      </rPr>
      <t>MESES DE DESLOCAMENTO</t>
    </r>
    <r>
      <rPr>
        <sz val="12"/>
        <rFont val="Arial"/>
        <family val="2"/>
      </rPr>
      <t>?</t>
    </r>
    <r>
      <rPr>
        <b/>
        <sz val="12"/>
        <color rgb="FFFF0000"/>
        <rFont val="Arial"/>
        <family val="2"/>
      </rPr>
      <t xml:space="preserve"> 
</t>
    </r>
    <r>
      <rPr>
        <sz val="9"/>
        <rFont val="Arial"/>
        <family val="2"/>
      </rPr>
      <t>(Lembre-se de subtrair o prazo que não será necessário deslocamento, como por exemplo o tempo em que planeja trabalhar na escrita da dissertação. Portanto, se o curso tiver duração de 24 meses, subtraia os meses que planeja estar de férias, ou ausente do local onde o curso é realizado)</t>
    </r>
  </si>
  <si>
    <t>Qual o valor da hospedagem (por diária)?</t>
  </si>
  <si>
    <r>
      <t>Indique o valor estimado com alimentação</t>
    </r>
    <r>
      <rPr>
        <b/>
        <sz val="12"/>
        <color rgb="FFFF0000"/>
        <rFont val="Arial"/>
        <family val="2"/>
      </rPr>
      <t xml:space="preserve"> POR DIA</t>
    </r>
  </si>
  <si>
    <t>TOTAL COM DIÁRIAS</t>
  </si>
  <si>
    <t>DESLOCAMENTO COM VEÍCULO PRÓPRIO</t>
  </si>
  <si>
    <r>
      <t xml:space="preserve">Indique a quantidade de KM (ida de volta) </t>
    </r>
    <r>
      <rPr>
        <b/>
        <sz val="12"/>
        <color rgb="FFFF0000"/>
        <rFont val="Arial"/>
        <family val="2"/>
      </rPr>
      <t>POR DIA</t>
    </r>
  </si>
  <si>
    <r>
      <t xml:space="preserve">Indique o valor total de pedágios (ida e volta) </t>
    </r>
    <r>
      <rPr>
        <b/>
        <sz val="12"/>
        <color rgb="FFFF0000"/>
        <rFont val="Arial"/>
        <family val="2"/>
      </rPr>
      <t xml:space="preserve">POR DIA </t>
    </r>
  </si>
  <si>
    <r>
      <t xml:space="preserve">Indique o gasto com estacionamento </t>
    </r>
    <r>
      <rPr>
        <b/>
        <sz val="12"/>
        <color rgb="FFFF0000"/>
        <rFont val="Arial"/>
        <family val="2"/>
      </rPr>
      <t>POR DIA</t>
    </r>
  </si>
  <si>
    <t>TOTAL COM DESLOCAMENTO PRÓPRIO</t>
  </si>
  <si>
    <t>DESLOCAMENTO COM PASSAGEM AÉREA</t>
  </si>
  <si>
    <r>
      <t xml:space="preserve">Indique o valor cotado da passagem (em reais) 
</t>
    </r>
    <r>
      <rPr>
        <sz val="10"/>
        <color rgb="FF000000"/>
        <rFont val="Arial"/>
        <family val="2"/>
      </rPr>
      <t>(Considere o número total de locomoções: por exemplo, se você precisar viajar quinzenalmente ou semanalmente, multiplique a quantidade de dias no mês pelo número de meses necessários para deslocamento até o final do curso. Simulação: 2 viagens por mês x 44 meses estimados para deslocamento = [</t>
    </r>
    <r>
      <rPr>
        <b/>
        <sz val="10"/>
        <color rgb="FF000000"/>
        <rFont val="Arial"/>
        <family val="2"/>
      </rPr>
      <t>(2x44) x o valor da passagem)</t>
    </r>
    <r>
      <rPr>
        <sz val="10"/>
        <color rgb="FF000000"/>
        <rFont val="Arial"/>
        <family val="2"/>
      </rPr>
      <t>]</t>
    </r>
  </si>
  <si>
    <t>MENSALIDADES</t>
  </si>
  <si>
    <r>
      <t>Qual o valor da mensalidade</t>
    </r>
    <r>
      <rPr>
        <b/>
        <sz val="12"/>
        <color rgb="FFFF0000"/>
        <rFont val="Arial"/>
        <family val="2"/>
      </rPr>
      <t xml:space="preserve"> por mês</t>
    </r>
    <r>
      <rPr>
        <sz val="12"/>
        <color rgb="FF000000"/>
        <rFont val="Arial"/>
        <family val="2"/>
      </rPr>
      <t>?</t>
    </r>
  </si>
  <si>
    <r>
      <t xml:space="preserve">SOLICITAÇÕES EXTRAS </t>
    </r>
    <r>
      <rPr>
        <sz val="10"/>
        <color rgb="FF000000"/>
        <rFont val="Arial"/>
        <family val="2"/>
      </rPr>
      <t xml:space="preserve">(descreva a solicitação no campo colorido de acordo com a necessidade </t>
    </r>
    <r>
      <rPr>
        <sz val="10"/>
        <color rgb="FFFF0000"/>
        <rFont val="Arial"/>
        <family val="2"/>
      </rPr>
      <t>MENSAL</t>
    </r>
    <r>
      <rPr>
        <sz val="10"/>
        <color rgb="FF000000"/>
        <rFont val="Arial"/>
        <family val="2"/>
      </rPr>
      <t>, e o valor no campo ao lado)</t>
    </r>
  </si>
  <si>
    <t>TOTAIS</t>
  </si>
  <si>
    <r>
      <t xml:space="preserve">Valor Total do Auxílio </t>
    </r>
    <r>
      <rPr>
        <b/>
        <sz val="12"/>
        <color rgb="FFFF0000"/>
        <rFont val="Arial"/>
        <family val="2"/>
      </rPr>
      <t>MENSAL</t>
    </r>
  </si>
  <si>
    <t>VALOR TOTAL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</si>
</sst>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7">
    <font>
      <sz val="11"/>
      <color theme="1"/>
      <name val="Arial"/>
    </font>
    <font>
      <sz val="11"/>
      <color rgb="FF000000"/>
      <name val="Calibri"/>
    </font>
    <font>
      <sz val="11"/>
      <name val="Arial"/>
    </font>
    <font>
      <sz val="11"/>
      <color theme="1"/>
      <name val="Arial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5">
    <xf numFmtId="0" fontId="0" fillId="0" borderId="0" xfId="0" applyFont="1" applyAlignment="1"/>
    <xf numFmtId="164" fontId="6" fillId="3" borderId="13" xfId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164" fontId="5" fillId="3" borderId="13" xfId="1" applyFont="1" applyFill="1" applyBorder="1" applyAlignment="1" applyProtection="1">
      <alignment horizontal="center" vertical="center" wrapText="1"/>
      <protection locked="0"/>
    </xf>
    <xf numFmtId="164" fontId="5" fillId="3" borderId="16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64" fontId="6" fillId="0" borderId="14" xfId="1" applyFont="1" applyBorder="1" applyAlignment="1" applyProtection="1">
      <alignment horizontal="center" vertical="center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6" fillId="0" borderId="17" xfId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vertical="center" wrapText="1"/>
    </xf>
    <xf numFmtId="0" fontId="6" fillId="0" borderId="13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164" fontId="5" fillId="0" borderId="16" xfId="1" applyFont="1" applyFill="1" applyBorder="1" applyAlignment="1" applyProtection="1">
      <alignment horizontal="center" vertical="center" wrapText="1"/>
    </xf>
    <xf numFmtId="164" fontId="5" fillId="0" borderId="17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6" fillId="0" borderId="13" xfId="1" applyFont="1" applyFill="1" applyBorder="1" applyAlignment="1" applyProtection="1">
      <alignment horizontal="center" vertical="center" wrapText="1"/>
    </xf>
    <xf numFmtId="164" fontId="6" fillId="0" borderId="14" xfId="1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vertical="center"/>
    </xf>
    <xf numFmtId="0" fontId="13" fillId="0" borderId="21" xfId="0" applyFont="1" applyBorder="1" applyAlignment="1" applyProtection="1">
      <alignment horizontal="left" vertical="center"/>
    </xf>
    <xf numFmtId="0" fontId="13" fillId="0" borderId="22" xfId="0" applyFont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3" xfId="0" applyFont="1" applyBorder="1" applyAlignment="1" applyProtection="1">
      <alignment horizontal="left" vertical="center"/>
    </xf>
    <xf numFmtId="0" fontId="14" fillId="0" borderId="33" xfId="0" applyFont="1" applyBorder="1" applyAlignment="1" applyProtection="1">
      <alignment horizontal="left" vertical="center"/>
    </xf>
    <xf numFmtId="0" fontId="14" fillId="0" borderId="34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14" fontId="0" fillId="3" borderId="30" xfId="0" applyNumberForma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79B7-2E97-4700-BF88-3352E56E5F19}">
  <sheetPr>
    <pageSetUpPr fitToPage="1"/>
  </sheetPr>
  <dimension ref="A1:J1027"/>
  <sheetViews>
    <sheetView tabSelected="1" topLeftCell="A24" zoomScale="70" zoomScaleNormal="70" workbookViewId="0">
      <selection activeCell="I42" sqref="I42:J42"/>
    </sheetView>
  </sheetViews>
  <sheetFormatPr defaultColWidth="12.625" defaultRowHeight="14.1"/>
  <cols>
    <col min="1" max="1" width="4.875" style="5" customWidth="1"/>
    <col min="2" max="2" width="35.875" style="5" customWidth="1"/>
    <col min="3" max="3" width="8.625" style="5" customWidth="1"/>
    <col min="4" max="7" width="7.75" style="5" customWidth="1"/>
    <col min="8" max="8" width="15.125" style="5" customWidth="1"/>
    <col min="9" max="9" width="11.375" style="5" bestFit="1" customWidth="1"/>
    <col min="10" max="10" width="29.25" style="5" bestFit="1" customWidth="1"/>
    <col min="11" max="25" width="7.75" style="5" customWidth="1"/>
    <col min="26" max="16384" width="12.625" style="5"/>
  </cols>
  <sheetData>
    <row r="1" spans="2:10">
      <c r="B1" s="39" t="s">
        <v>0</v>
      </c>
      <c r="C1" s="40"/>
      <c r="D1" s="40"/>
      <c r="E1" s="40"/>
      <c r="F1" s="40"/>
      <c r="G1" s="40"/>
      <c r="H1" s="40"/>
      <c r="I1" s="40"/>
      <c r="J1" s="41"/>
    </row>
    <row r="2" spans="2:10">
      <c r="B2" s="47"/>
      <c r="C2" s="48"/>
      <c r="D2" s="48"/>
      <c r="E2" s="48"/>
      <c r="F2" s="48"/>
      <c r="G2" s="48"/>
      <c r="H2" s="48"/>
      <c r="I2" s="48"/>
      <c r="J2" s="49"/>
    </row>
    <row r="3" spans="2:10" ht="18.600000000000001" thickBot="1">
      <c r="B3" s="59"/>
      <c r="C3" s="59"/>
      <c r="D3" s="59"/>
      <c r="E3" s="59"/>
      <c r="F3" s="59"/>
      <c r="G3" s="59"/>
      <c r="H3" s="59"/>
      <c r="I3" s="59"/>
      <c r="J3" s="59"/>
    </row>
    <row r="4" spans="2:10">
      <c r="B4" s="50" t="s">
        <v>1</v>
      </c>
      <c r="C4" s="51"/>
      <c r="D4" s="51"/>
      <c r="E4" s="51"/>
      <c r="F4" s="51"/>
      <c r="G4" s="51"/>
      <c r="H4" s="51"/>
      <c r="I4" s="51"/>
      <c r="J4" s="52"/>
    </row>
    <row r="5" spans="2:10">
      <c r="B5" s="9" t="s">
        <v>2</v>
      </c>
      <c r="C5" s="53"/>
      <c r="D5" s="53"/>
      <c r="E5" s="53"/>
      <c r="F5" s="53"/>
      <c r="G5" s="53"/>
      <c r="H5" s="53"/>
      <c r="I5" s="53"/>
      <c r="J5" s="54"/>
    </row>
    <row r="6" spans="2:10">
      <c r="B6" s="9" t="s">
        <v>3</v>
      </c>
      <c r="C6" s="53"/>
      <c r="D6" s="53"/>
      <c r="E6" s="53"/>
      <c r="F6" s="53"/>
      <c r="G6" s="53"/>
      <c r="H6" s="55" t="s">
        <v>4</v>
      </c>
      <c r="I6" s="56"/>
      <c r="J6" s="6"/>
    </row>
    <row r="7" spans="2:10">
      <c r="B7" s="9" t="s">
        <v>5</v>
      </c>
      <c r="C7" s="53"/>
      <c r="D7" s="53"/>
      <c r="E7" s="53"/>
      <c r="F7" s="53"/>
      <c r="G7" s="11" t="s">
        <v>6</v>
      </c>
      <c r="H7" s="53"/>
      <c r="I7" s="53"/>
      <c r="J7" s="54"/>
    </row>
    <row r="8" spans="2:10">
      <c r="B8" s="9" t="s">
        <v>7</v>
      </c>
      <c r="C8" s="53"/>
      <c r="D8" s="53"/>
      <c r="E8" s="53"/>
      <c r="F8" s="55" t="s">
        <v>8</v>
      </c>
      <c r="G8" s="56"/>
      <c r="H8" s="56"/>
      <c r="I8" s="56"/>
      <c r="J8" s="6"/>
    </row>
    <row r="9" spans="2:10">
      <c r="B9" s="62" t="s">
        <v>9</v>
      </c>
      <c r="C9" s="63"/>
      <c r="D9" s="53"/>
      <c r="E9" s="53"/>
      <c r="F9" s="53"/>
      <c r="G9" s="53"/>
      <c r="H9" s="53"/>
      <c r="I9" s="53"/>
      <c r="J9" s="54"/>
    </row>
    <row r="10" spans="2:10">
      <c r="B10" s="61" t="s">
        <v>10</v>
      </c>
      <c r="C10" s="55"/>
      <c r="D10" s="53"/>
      <c r="E10" s="53"/>
      <c r="F10" s="53"/>
      <c r="G10" s="53"/>
      <c r="H10" s="53"/>
      <c r="I10" s="53"/>
      <c r="J10" s="54"/>
    </row>
    <row r="11" spans="2:10">
      <c r="B11" s="62" t="s">
        <v>11</v>
      </c>
      <c r="C11" s="63"/>
      <c r="D11" s="63"/>
      <c r="E11" s="57"/>
      <c r="F11" s="57"/>
      <c r="G11" s="57"/>
      <c r="H11" s="57"/>
      <c r="I11" s="57"/>
      <c r="J11" s="58"/>
    </row>
    <row r="12" spans="2:10">
      <c r="B12" s="61" t="s">
        <v>12</v>
      </c>
      <c r="C12" s="55"/>
      <c r="D12" s="55"/>
      <c r="E12" s="55"/>
      <c r="F12" s="57"/>
      <c r="G12" s="57"/>
      <c r="H12" s="57"/>
      <c r="I12" s="57"/>
      <c r="J12" s="58"/>
    </row>
    <row r="13" spans="2:10" ht="14.45" thickBot="1">
      <c r="B13" s="10" t="s">
        <v>13</v>
      </c>
      <c r="C13" s="67"/>
      <c r="D13" s="67"/>
      <c r="E13" s="67"/>
      <c r="F13" s="67"/>
      <c r="G13" s="67"/>
      <c r="H13" s="67"/>
      <c r="I13" s="67"/>
      <c r="J13" s="68"/>
    </row>
    <row r="14" spans="2:10" ht="14.45" thickBot="1">
      <c r="B14" s="60"/>
      <c r="C14" s="60"/>
      <c r="D14" s="60"/>
      <c r="E14" s="60"/>
      <c r="F14" s="60"/>
      <c r="G14" s="60"/>
      <c r="H14" s="60"/>
      <c r="I14" s="60"/>
      <c r="J14" s="60"/>
    </row>
    <row r="15" spans="2:10">
      <c r="B15" s="50" t="s">
        <v>14</v>
      </c>
      <c r="C15" s="51"/>
      <c r="D15" s="51"/>
      <c r="E15" s="51"/>
      <c r="F15" s="51"/>
      <c r="G15" s="51"/>
      <c r="H15" s="51"/>
      <c r="I15" s="51"/>
      <c r="J15" s="52"/>
    </row>
    <row r="16" spans="2:10">
      <c r="B16" s="9" t="s">
        <v>15</v>
      </c>
      <c r="C16" s="53"/>
      <c r="D16" s="53"/>
      <c r="E16" s="53"/>
      <c r="F16" s="53"/>
      <c r="G16" s="53"/>
      <c r="H16" s="53"/>
      <c r="I16" s="11" t="s">
        <v>16</v>
      </c>
      <c r="J16" s="6"/>
    </row>
    <row r="17" spans="2:10">
      <c r="B17" s="90" t="s">
        <v>17</v>
      </c>
      <c r="C17" s="91"/>
      <c r="D17" s="53"/>
      <c r="E17" s="53"/>
      <c r="F17" s="53"/>
      <c r="G17" s="53"/>
      <c r="H17" s="53"/>
      <c r="I17" s="53"/>
      <c r="J17" s="54"/>
    </row>
    <row r="18" spans="2:10">
      <c r="B18" s="9" t="s">
        <v>18</v>
      </c>
      <c r="C18" s="82"/>
      <c r="D18" s="83"/>
      <c r="E18" s="83"/>
      <c r="F18" s="83"/>
      <c r="G18" s="83"/>
      <c r="H18" s="83"/>
      <c r="I18" s="83"/>
      <c r="J18" s="84"/>
    </row>
    <row r="19" spans="2:10">
      <c r="B19" s="9" t="s">
        <v>19</v>
      </c>
      <c r="C19" s="53"/>
      <c r="D19" s="53"/>
      <c r="E19" s="53"/>
      <c r="F19" s="53"/>
      <c r="G19" s="53"/>
      <c r="H19" s="53"/>
      <c r="I19" s="53"/>
      <c r="J19" s="54"/>
    </row>
    <row r="20" spans="2:10" ht="14.45" thickBot="1">
      <c r="B20" s="12" t="s">
        <v>20</v>
      </c>
      <c r="C20" s="87"/>
      <c r="D20" s="87"/>
      <c r="E20" s="87"/>
      <c r="F20" s="88" t="s">
        <v>21</v>
      </c>
      <c r="G20" s="88"/>
      <c r="H20" s="88"/>
      <c r="I20" s="85"/>
      <c r="J20" s="86"/>
    </row>
    <row r="21" spans="2:10">
      <c r="B21" s="77" t="s">
        <v>22</v>
      </c>
      <c r="C21" s="78"/>
      <c r="D21" s="78"/>
      <c r="E21" s="78"/>
      <c r="F21" s="78"/>
      <c r="G21" s="78"/>
      <c r="H21" s="78" t="s">
        <v>23</v>
      </c>
      <c r="I21" s="78"/>
      <c r="J21" s="7"/>
    </row>
    <row r="22" spans="2:10">
      <c r="B22" s="79"/>
      <c r="C22" s="56"/>
      <c r="D22" s="56"/>
      <c r="E22" s="56"/>
      <c r="F22" s="56"/>
      <c r="G22" s="56"/>
      <c r="H22" s="56" t="s">
        <v>24</v>
      </c>
      <c r="I22" s="56"/>
      <c r="J22" s="6"/>
    </row>
    <row r="23" spans="2:10" ht="14.45" thickBot="1">
      <c r="B23" s="80"/>
      <c r="C23" s="81"/>
      <c r="D23" s="81"/>
      <c r="E23" s="81"/>
      <c r="F23" s="81"/>
      <c r="G23" s="81"/>
      <c r="H23" s="81" t="s">
        <v>25</v>
      </c>
      <c r="I23" s="81"/>
      <c r="J23" s="8"/>
    </row>
    <row r="24" spans="2:10" ht="14.45" thickBot="1">
      <c r="B24" s="89"/>
      <c r="C24" s="89"/>
      <c r="D24" s="89"/>
      <c r="E24" s="89"/>
      <c r="F24" s="89"/>
      <c r="G24" s="89"/>
      <c r="H24" s="89"/>
      <c r="I24" s="89"/>
      <c r="J24" s="89"/>
    </row>
    <row r="25" spans="2:10">
      <c r="B25" s="92" t="s">
        <v>26</v>
      </c>
      <c r="C25" s="93"/>
      <c r="D25" s="93"/>
      <c r="E25" s="93"/>
      <c r="F25" s="93"/>
      <c r="G25" s="93"/>
      <c r="H25" s="93"/>
      <c r="I25" s="93"/>
      <c r="J25" s="94"/>
    </row>
    <row r="26" spans="2:10">
      <c r="B26" s="64" t="s">
        <v>27</v>
      </c>
      <c r="C26" s="65"/>
      <c r="D26" s="65"/>
      <c r="E26" s="65"/>
      <c r="F26" s="65"/>
      <c r="G26" s="65"/>
      <c r="H26" s="65"/>
      <c r="I26" s="65"/>
      <c r="J26" s="66"/>
    </row>
    <row r="27" spans="2:10" ht="15.75" customHeight="1">
      <c r="B27" s="69"/>
      <c r="C27" s="70"/>
      <c r="D27" s="70"/>
      <c r="E27" s="70"/>
      <c r="F27" s="70"/>
      <c r="G27" s="70"/>
      <c r="H27" s="70"/>
      <c r="I27" s="70"/>
      <c r="J27" s="71"/>
    </row>
    <row r="28" spans="2:10" ht="15.75" customHeight="1">
      <c r="B28" s="72"/>
      <c r="C28" s="70"/>
      <c r="D28" s="70"/>
      <c r="E28" s="70"/>
      <c r="F28" s="70"/>
      <c r="G28" s="70"/>
      <c r="H28" s="70"/>
      <c r="I28" s="70"/>
      <c r="J28" s="71"/>
    </row>
    <row r="29" spans="2:10" ht="15.75" customHeight="1">
      <c r="B29" s="72"/>
      <c r="C29" s="70"/>
      <c r="D29" s="70"/>
      <c r="E29" s="70"/>
      <c r="F29" s="70"/>
      <c r="G29" s="70"/>
      <c r="H29" s="70"/>
      <c r="I29" s="70"/>
      <c r="J29" s="71"/>
    </row>
    <row r="30" spans="2:10" ht="15.75" customHeight="1">
      <c r="B30" s="72"/>
      <c r="C30" s="70"/>
      <c r="D30" s="70"/>
      <c r="E30" s="70"/>
      <c r="F30" s="70"/>
      <c r="G30" s="70"/>
      <c r="H30" s="70"/>
      <c r="I30" s="70"/>
      <c r="J30" s="71"/>
    </row>
    <row r="31" spans="2:10" ht="15.75" customHeight="1">
      <c r="B31" s="72"/>
      <c r="C31" s="70"/>
      <c r="D31" s="70"/>
      <c r="E31" s="70"/>
      <c r="F31" s="70"/>
      <c r="G31" s="70"/>
      <c r="H31" s="70"/>
      <c r="I31" s="70"/>
      <c r="J31" s="71"/>
    </row>
    <row r="32" spans="2:10" ht="15.75" customHeight="1">
      <c r="B32" s="72"/>
      <c r="C32" s="70"/>
      <c r="D32" s="70"/>
      <c r="E32" s="70"/>
      <c r="F32" s="70"/>
      <c r="G32" s="70"/>
      <c r="H32" s="70"/>
      <c r="I32" s="70"/>
      <c r="J32" s="71"/>
    </row>
    <row r="33" spans="1:10">
      <c r="B33" s="72"/>
      <c r="C33" s="70"/>
      <c r="D33" s="70"/>
      <c r="E33" s="70"/>
      <c r="F33" s="70"/>
      <c r="G33" s="70"/>
      <c r="H33" s="70"/>
      <c r="I33" s="70"/>
      <c r="J33" s="71"/>
    </row>
    <row r="34" spans="1:10">
      <c r="B34" s="72"/>
      <c r="C34" s="70"/>
      <c r="D34" s="70"/>
      <c r="E34" s="70"/>
      <c r="F34" s="70"/>
      <c r="G34" s="70"/>
      <c r="H34" s="70"/>
      <c r="I34" s="70"/>
      <c r="J34" s="71"/>
    </row>
    <row r="35" spans="1:10">
      <c r="B35" s="72"/>
      <c r="C35" s="70"/>
      <c r="D35" s="70"/>
      <c r="E35" s="70"/>
      <c r="F35" s="70"/>
      <c r="G35" s="70"/>
      <c r="H35" s="70"/>
      <c r="I35" s="70"/>
      <c r="J35" s="71"/>
    </row>
    <row r="36" spans="1:10" ht="14.45" thickBot="1">
      <c r="B36" s="73"/>
      <c r="C36" s="74"/>
      <c r="D36" s="74"/>
      <c r="E36" s="74"/>
      <c r="F36" s="74"/>
      <c r="G36" s="74"/>
      <c r="H36" s="74"/>
      <c r="I36" s="74"/>
      <c r="J36" s="75"/>
    </row>
    <row r="37" spans="1:10" ht="15" thickBot="1">
      <c r="A37" s="17"/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 customHeight="1">
      <c r="A38" s="37"/>
      <c r="B38" s="39" t="s">
        <v>28</v>
      </c>
      <c r="C38" s="40"/>
      <c r="D38" s="40"/>
      <c r="E38" s="40"/>
      <c r="F38" s="40"/>
      <c r="G38" s="40"/>
      <c r="H38" s="40"/>
      <c r="I38" s="40"/>
      <c r="J38" s="41"/>
    </row>
    <row r="39" spans="1:10" ht="14.45" thickBot="1">
      <c r="A39" s="38"/>
      <c r="B39" s="42"/>
      <c r="C39" s="43"/>
      <c r="D39" s="43"/>
      <c r="E39" s="43"/>
      <c r="F39" s="43"/>
      <c r="G39" s="43"/>
      <c r="H39" s="43"/>
      <c r="I39" s="43"/>
      <c r="J39" s="44"/>
    </row>
    <row r="40" spans="1:10" ht="15.6">
      <c r="A40" s="18"/>
      <c r="B40" s="27" t="s">
        <v>29</v>
      </c>
      <c r="C40" s="28"/>
      <c r="D40" s="28"/>
      <c r="E40" s="28"/>
      <c r="F40" s="28"/>
      <c r="G40" s="28"/>
      <c r="H40" s="28"/>
      <c r="I40" s="28"/>
      <c r="J40" s="29"/>
    </row>
    <row r="41" spans="1:10" ht="19.5" customHeight="1">
      <c r="A41" s="18"/>
      <c r="B41" s="22" t="s">
        <v>30</v>
      </c>
      <c r="C41" s="23"/>
      <c r="D41" s="23"/>
      <c r="E41" s="23"/>
      <c r="F41" s="23"/>
      <c r="G41" s="23"/>
      <c r="H41" s="23"/>
      <c r="I41" s="45"/>
      <c r="J41" s="46"/>
    </row>
    <row r="42" spans="1:10" ht="33" customHeight="1">
      <c r="A42" s="18"/>
      <c r="B42" s="22" t="s">
        <v>31</v>
      </c>
      <c r="C42" s="23"/>
      <c r="D42" s="23"/>
      <c r="E42" s="23"/>
      <c r="F42" s="23"/>
      <c r="G42" s="23"/>
      <c r="H42" s="23"/>
      <c r="I42" s="45" t="s">
        <v>32</v>
      </c>
      <c r="J42" s="46"/>
    </row>
    <row r="43" spans="1:10" ht="60" customHeight="1">
      <c r="A43" s="18"/>
      <c r="B43" s="22" t="s">
        <v>33</v>
      </c>
      <c r="C43" s="23"/>
      <c r="D43" s="23"/>
      <c r="E43" s="23"/>
      <c r="F43" s="23"/>
      <c r="G43" s="23"/>
      <c r="H43" s="23"/>
      <c r="I43" s="45"/>
      <c r="J43" s="46"/>
    </row>
    <row r="44" spans="1:10" ht="15">
      <c r="A44" s="18"/>
      <c r="B44" s="22" t="s">
        <v>34</v>
      </c>
      <c r="C44" s="23"/>
      <c r="D44" s="23"/>
      <c r="E44" s="23"/>
      <c r="F44" s="23"/>
      <c r="G44" s="23"/>
      <c r="H44" s="23"/>
      <c r="I44" s="1"/>
      <c r="J44" s="13">
        <f>I44*(I41*I43)</f>
        <v>0</v>
      </c>
    </row>
    <row r="45" spans="1:10" ht="15">
      <c r="A45" s="18"/>
      <c r="B45" s="22" t="s">
        <v>35</v>
      </c>
      <c r="C45" s="23"/>
      <c r="D45" s="23"/>
      <c r="E45" s="23"/>
      <c r="F45" s="23"/>
      <c r="G45" s="23"/>
      <c r="H45" s="23"/>
      <c r="I45" s="1"/>
      <c r="J45" s="13">
        <f>I45*(I41*I43)</f>
        <v>0</v>
      </c>
    </row>
    <row r="46" spans="1:10" ht="15.95" thickBot="1">
      <c r="A46" s="18"/>
      <c r="B46" s="24" t="s">
        <v>36</v>
      </c>
      <c r="C46" s="25"/>
      <c r="D46" s="25"/>
      <c r="E46" s="25"/>
      <c r="F46" s="25"/>
      <c r="G46" s="25"/>
      <c r="H46" s="25"/>
      <c r="I46" s="25"/>
      <c r="J46" s="14">
        <f>J45+J44</f>
        <v>0</v>
      </c>
    </row>
    <row r="47" spans="1:10" ht="15.95" thickBot="1">
      <c r="A47" s="18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.6">
      <c r="A48" s="18"/>
      <c r="B48" s="27" t="s">
        <v>37</v>
      </c>
      <c r="C48" s="28"/>
      <c r="D48" s="28"/>
      <c r="E48" s="28"/>
      <c r="F48" s="28"/>
      <c r="G48" s="28"/>
      <c r="H48" s="28"/>
      <c r="I48" s="28"/>
      <c r="J48" s="29"/>
    </row>
    <row r="49" spans="1:10" ht="15.75">
      <c r="A49" s="18"/>
      <c r="B49" s="22" t="s">
        <v>38</v>
      </c>
      <c r="C49" s="23"/>
      <c r="D49" s="23"/>
      <c r="E49" s="23"/>
      <c r="F49" s="23"/>
      <c r="G49" s="23"/>
      <c r="H49" s="23"/>
      <c r="I49" s="2"/>
      <c r="J49" s="13">
        <f>(I49*(I41*I43))*0.52</f>
        <v>0</v>
      </c>
    </row>
    <row r="50" spans="1:10" ht="15.75">
      <c r="A50" s="18"/>
      <c r="B50" s="22" t="s">
        <v>39</v>
      </c>
      <c r="C50" s="23"/>
      <c r="D50" s="23"/>
      <c r="E50" s="23"/>
      <c r="F50" s="23"/>
      <c r="G50" s="23"/>
      <c r="H50" s="23"/>
      <c r="I50" s="3"/>
      <c r="J50" s="13">
        <f>I50*(I41*I43)</f>
        <v>0</v>
      </c>
    </row>
    <row r="51" spans="1:10" ht="15.75">
      <c r="A51" s="18"/>
      <c r="B51" s="22" t="s">
        <v>40</v>
      </c>
      <c r="C51" s="23"/>
      <c r="D51" s="23"/>
      <c r="E51" s="23"/>
      <c r="F51" s="23"/>
      <c r="G51" s="23"/>
      <c r="H51" s="23"/>
      <c r="I51" s="3"/>
      <c r="J51" s="13">
        <f>I51*(I41*I43)</f>
        <v>0</v>
      </c>
    </row>
    <row r="52" spans="1:10" ht="15.95" thickBot="1">
      <c r="A52" s="18"/>
      <c r="B52" s="24" t="s">
        <v>41</v>
      </c>
      <c r="C52" s="25"/>
      <c r="D52" s="25"/>
      <c r="E52" s="25"/>
      <c r="F52" s="25"/>
      <c r="G52" s="25"/>
      <c r="H52" s="25"/>
      <c r="I52" s="25"/>
      <c r="J52" s="14">
        <f>J50+J49+J51</f>
        <v>0</v>
      </c>
    </row>
    <row r="53" spans="1:10" ht="15.95" thickBot="1">
      <c r="A53" s="18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6">
      <c r="A54" s="18"/>
      <c r="B54" s="27" t="s">
        <v>42</v>
      </c>
      <c r="C54" s="28"/>
      <c r="D54" s="28"/>
      <c r="E54" s="28"/>
      <c r="F54" s="28"/>
      <c r="G54" s="28"/>
      <c r="H54" s="28"/>
      <c r="I54" s="28"/>
      <c r="J54" s="29"/>
    </row>
    <row r="55" spans="1:10" ht="57" customHeight="1">
      <c r="A55" s="18"/>
      <c r="B55" s="19" t="s">
        <v>43</v>
      </c>
      <c r="C55" s="20"/>
      <c r="D55" s="20"/>
      <c r="E55" s="20"/>
      <c r="F55" s="20"/>
      <c r="G55" s="20"/>
      <c r="H55" s="20"/>
      <c r="I55" s="4"/>
      <c r="J55" s="15">
        <f>I55</f>
        <v>0</v>
      </c>
    </row>
    <row r="56" spans="1:10" ht="15.95" thickBot="1">
      <c r="A56" s="18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5.6">
      <c r="A57" s="18"/>
      <c r="B57" s="27" t="s">
        <v>44</v>
      </c>
      <c r="C57" s="28"/>
      <c r="D57" s="28"/>
      <c r="E57" s="28"/>
      <c r="F57" s="28"/>
      <c r="G57" s="28"/>
      <c r="H57" s="28"/>
      <c r="I57" s="28"/>
      <c r="J57" s="29"/>
    </row>
    <row r="58" spans="1:10" ht="15.75">
      <c r="A58" s="18"/>
      <c r="B58" s="19" t="s">
        <v>45</v>
      </c>
      <c r="C58" s="20"/>
      <c r="D58" s="20"/>
      <c r="E58" s="20"/>
      <c r="F58" s="20"/>
      <c r="G58" s="20"/>
      <c r="H58" s="20"/>
      <c r="I58" s="4"/>
      <c r="J58" s="15" t="e">
        <f>I58*I42</f>
        <v>#VALUE!</v>
      </c>
    </row>
    <row r="59" spans="1:10" ht="15.95" thickBot="1">
      <c r="A59" s="18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.6">
      <c r="A60" s="18"/>
      <c r="B60" s="27" t="s">
        <v>46</v>
      </c>
      <c r="C60" s="28"/>
      <c r="D60" s="28"/>
      <c r="E60" s="28"/>
      <c r="F60" s="28"/>
      <c r="G60" s="28"/>
      <c r="H60" s="28"/>
      <c r="I60" s="28"/>
      <c r="J60" s="29"/>
    </row>
    <row r="61" spans="1:10" ht="15.95" thickBot="1">
      <c r="A61" s="18"/>
      <c r="B61" s="35"/>
      <c r="C61" s="36"/>
      <c r="D61" s="36"/>
      <c r="E61" s="36"/>
      <c r="F61" s="36"/>
      <c r="G61" s="36"/>
      <c r="H61" s="36"/>
      <c r="I61" s="4"/>
      <c r="J61" s="15">
        <f>I61*I43</f>
        <v>0</v>
      </c>
    </row>
    <row r="62" spans="1:10" ht="15.95" thickBot="1">
      <c r="A62" s="18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5.6">
      <c r="A63" s="18"/>
      <c r="B63" s="27" t="s">
        <v>47</v>
      </c>
      <c r="C63" s="28"/>
      <c r="D63" s="28"/>
      <c r="E63" s="28"/>
      <c r="F63" s="28"/>
      <c r="G63" s="28"/>
      <c r="H63" s="28"/>
      <c r="I63" s="28"/>
      <c r="J63" s="29"/>
    </row>
    <row r="64" spans="1:10" ht="15.6">
      <c r="A64" s="18"/>
      <c r="B64" s="22" t="s">
        <v>48</v>
      </c>
      <c r="C64" s="23"/>
      <c r="D64" s="23"/>
      <c r="E64" s="23"/>
      <c r="F64" s="23"/>
      <c r="G64" s="23"/>
      <c r="H64" s="23"/>
      <c r="I64" s="33" t="e">
        <f>I65/I43</f>
        <v>#VALUE!</v>
      </c>
      <c r="J64" s="34"/>
    </row>
    <row r="65" spans="1:10" ht="15.95" thickBot="1">
      <c r="A65" s="18"/>
      <c r="B65" s="24" t="s">
        <v>49</v>
      </c>
      <c r="C65" s="25"/>
      <c r="D65" s="25"/>
      <c r="E65" s="25"/>
      <c r="F65" s="25"/>
      <c r="G65" s="25"/>
      <c r="H65" s="25"/>
      <c r="I65" s="30" t="e">
        <f>J58+J55+J52+J46+J61</f>
        <v>#VALUE!</v>
      </c>
      <c r="J65" s="31"/>
    </row>
    <row r="70" spans="1:10" ht="15.75" customHeight="1">
      <c r="D70" s="16"/>
    </row>
    <row r="71" spans="1:10" ht="15.75" customHeight="1"/>
    <row r="72" spans="1:10" ht="15.75" customHeight="1"/>
    <row r="73" spans="1:10" ht="15.75" customHeight="1"/>
    <row r="74" spans="1:10" ht="15.75" customHeight="1"/>
    <row r="75" spans="1:10" ht="15.75" customHeight="1"/>
    <row r="76" spans="1:10" ht="15.75" customHeight="1"/>
    <row r="77" spans="1:10" ht="15.75" customHeight="1"/>
    <row r="78" spans="1:10" ht="15.75" customHeight="1"/>
    <row r="79" spans="1:10" ht="15.75" customHeight="1"/>
    <row r="80" spans="1:10" ht="15.75" customHeight="1"/>
    <row r="81" s="5" customFormat="1" ht="15.75" customHeight="1"/>
    <row r="82" s="5" customFormat="1" ht="15.75" customHeight="1"/>
    <row r="83" s="5" customFormat="1" ht="15.75" customHeight="1"/>
    <row r="84" s="5" customFormat="1" ht="15.75" customHeight="1"/>
    <row r="85" s="5" customFormat="1" ht="15.75" customHeight="1"/>
    <row r="86" s="5" customFormat="1" ht="15.75" customHeight="1"/>
    <row r="87" s="5" customFormat="1" ht="15.75" customHeight="1"/>
    <row r="88" s="5" customFormat="1" ht="15.75" customHeight="1"/>
    <row r="89" s="5" customFormat="1" ht="15.75" customHeight="1"/>
    <row r="90" s="5" customFormat="1" ht="15.75" customHeight="1"/>
    <row r="91" s="5" customFormat="1" ht="15.75" customHeight="1"/>
    <row r="92" s="5" customFormat="1" ht="15.75" customHeight="1"/>
    <row r="93" s="5" customFormat="1" ht="15.75" customHeight="1"/>
    <row r="94" s="5" customFormat="1" ht="15.75" customHeight="1"/>
    <row r="95" s="5" customFormat="1" ht="15.75" customHeight="1"/>
    <row r="96" s="5" customFormat="1" ht="15.75" customHeight="1"/>
    <row r="97" s="5" customFormat="1" ht="15.75" customHeight="1"/>
    <row r="98" s="5" customFormat="1" ht="15.75" customHeight="1"/>
    <row r="99" s="5" customFormat="1" ht="15.75" customHeight="1"/>
    <row r="100" s="5" customFormat="1" ht="15.75" customHeight="1"/>
    <row r="101" s="5" customFormat="1" ht="15.75" customHeight="1"/>
    <row r="102" s="5" customFormat="1" ht="15.75" customHeight="1"/>
    <row r="103" s="5" customFormat="1" ht="15.75" customHeight="1"/>
    <row r="104" s="5" customFormat="1" ht="15.75" customHeight="1"/>
    <row r="105" s="5" customFormat="1" ht="15.75" customHeight="1"/>
    <row r="106" s="5" customFormat="1" ht="15.75" customHeight="1"/>
    <row r="107" s="5" customFormat="1" ht="15.75" customHeight="1"/>
    <row r="108" s="5" customFormat="1" ht="15.75" customHeight="1"/>
    <row r="109" s="5" customFormat="1" ht="15.75" customHeight="1"/>
    <row r="110" s="5" customFormat="1" ht="15.75" customHeight="1"/>
    <row r="111" s="5" customFormat="1" ht="15.75" customHeight="1"/>
    <row r="112" s="5" customFormat="1" ht="15.75" customHeight="1"/>
    <row r="113" s="5" customFormat="1" ht="15.75" customHeight="1"/>
    <row r="114" s="5" customFormat="1" ht="15.75" customHeight="1"/>
    <row r="115" s="5" customFormat="1" ht="15.75" customHeight="1"/>
    <row r="116" s="5" customFormat="1" ht="15.75" customHeight="1"/>
    <row r="117" s="5" customFormat="1" ht="15.75" customHeight="1"/>
    <row r="118" s="5" customFormat="1" ht="15.75" customHeight="1"/>
    <row r="119" s="5" customFormat="1" ht="15.75" customHeight="1"/>
    <row r="120" s="5" customFormat="1" ht="15.75" customHeight="1"/>
    <row r="121" s="5" customFormat="1" ht="15.75" customHeight="1"/>
    <row r="122" s="5" customFormat="1" ht="15.75" customHeight="1"/>
    <row r="123" s="5" customFormat="1" ht="15.75" customHeight="1"/>
    <row r="124" s="5" customFormat="1" ht="15.75" customHeight="1"/>
    <row r="125" s="5" customFormat="1" ht="15.75" customHeight="1"/>
    <row r="126" s="5" customFormat="1" ht="15.75" customHeight="1"/>
    <row r="127" s="5" customFormat="1" ht="15.75" customHeight="1"/>
    <row r="128" s="5" customFormat="1" ht="15.75" customHeight="1"/>
    <row r="129" s="5" customFormat="1" ht="15.75" customHeight="1"/>
    <row r="130" s="5" customFormat="1" ht="15.75" customHeight="1"/>
    <row r="131" s="5" customFormat="1" ht="15.75" customHeight="1"/>
    <row r="132" s="5" customFormat="1" ht="15.75" customHeight="1"/>
    <row r="133" s="5" customFormat="1" ht="15.75" customHeight="1"/>
    <row r="134" s="5" customFormat="1" ht="15.75" customHeight="1"/>
    <row r="135" s="5" customFormat="1" ht="15.75" customHeight="1"/>
    <row r="136" s="5" customFormat="1" ht="15.75" customHeight="1"/>
    <row r="137" s="5" customFormat="1" ht="15.75" customHeight="1"/>
    <row r="138" s="5" customFormat="1" ht="15.75" customHeight="1"/>
    <row r="139" s="5" customFormat="1" ht="15.75" customHeight="1"/>
    <row r="140" s="5" customFormat="1" ht="15.75" customHeight="1"/>
    <row r="141" s="5" customFormat="1" ht="15.75" customHeight="1"/>
    <row r="142" s="5" customFormat="1" ht="15.75" customHeight="1"/>
    <row r="143" s="5" customFormat="1" ht="15.75" customHeight="1"/>
    <row r="144" s="5" customFormat="1" ht="15.75" customHeight="1"/>
    <row r="145" s="5" customFormat="1" ht="15.75" customHeight="1"/>
    <row r="146" s="5" customFormat="1" ht="15.75" customHeight="1"/>
    <row r="147" s="5" customFormat="1" ht="15.75" customHeight="1"/>
    <row r="148" s="5" customFormat="1" ht="15.75" customHeight="1"/>
    <row r="149" s="5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5" customFormat="1" ht="15.75" customHeight="1"/>
    <row r="185" s="5" customFormat="1" ht="15.75" customHeight="1"/>
    <row r="186" s="5" customFormat="1" ht="15.75" customHeight="1"/>
    <row r="187" s="5" customFormat="1" ht="15.75" customHeight="1"/>
    <row r="188" s="5" customFormat="1" ht="15.75" customHeight="1"/>
    <row r="189" s="5" customFormat="1" ht="15.75" customHeight="1"/>
    <row r="190" s="5" customFormat="1" ht="15.75" customHeight="1"/>
    <row r="191" s="5" customFormat="1" ht="15.75" customHeight="1"/>
    <row r="192" s="5" customFormat="1" ht="15.75" customHeight="1"/>
    <row r="193" s="5" customFormat="1" ht="15.75" customHeight="1"/>
    <row r="194" s="5" customFormat="1" ht="15.75" customHeight="1"/>
    <row r="195" s="5" customFormat="1" ht="15.75" customHeight="1"/>
    <row r="196" s="5" customFormat="1" ht="15.75" customHeight="1"/>
    <row r="197" s="5" customFormat="1" ht="15.75" customHeight="1"/>
    <row r="198" s="5" customFormat="1" ht="15.75" customHeight="1"/>
    <row r="199" s="5" customFormat="1" ht="15.75" customHeight="1"/>
    <row r="200" s="5" customFormat="1" ht="15.75" customHeight="1"/>
    <row r="201" s="5" customFormat="1" ht="15.75" customHeight="1"/>
    <row r="202" s="5" customFormat="1" ht="15.75" customHeight="1"/>
    <row r="203" s="5" customFormat="1" ht="15.75" customHeight="1"/>
    <row r="204" s="5" customFormat="1" ht="15.75" customHeight="1"/>
    <row r="205" s="5" customFormat="1" ht="15.75" customHeight="1"/>
    <row r="206" s="5" customFormat="1" ht="15.75" customHeight="1"/>
    <row r="207" s="5" customFormat="1" ht="15.75" customHeight="1"/>
    <row r="208" s="5" customFormat="1" ht="15.75" customHeight="1"/>
    <row r="209" s="5" customFormat="1" ht="15.75" customHeight="1"/>
    <row r="210" s="5" customFormat="1" ht="15.75" customHeight="1"/>
    <row r="211" s="5" customFormat="1" ht="15.75" customHeight="1"/>
    <row r="212" s="5" customFormat="1" ht="15.75" customHeight="1"/>
    <row r="213" s="5" customFormat="1" ht="15.75" customHeight="1"/>
    <row r="214" s="5" customFormat="1" ht="15.75" customHeight="1"/>
    <row r="215" s="5" customFormat="1" ht="15.75" customHeight="1"/>
    <row r="216" s="5" customFormat="1" ht="15.75" customHeight="1"/>
    <row r="217" s="5" customFormat="1" ht="15.75" customHeight="1"/>
    <row r="218" s="5" customFormat="1" ht="15.75" customHeight="1"/>
    <row r="219" s="5" customFormat="1" ht="15.75" customHeight="1"/>
    <row r="220" s="5" customFormat="1" ht="15.75" customHeight="1"/>
    <row r="221" s="5" customFormat="1" ht="15.75" customHeight="1"/>
    <row r="222" s="5" customFormat="1" ht="15.75" customHeight="1"/>
    <row r="223" s="5" customFormat="1" ht="15.75" customHeight="1"/>
    <row r="224" s="5" customFormat="1" ht="15.75" customHeight="1"/>
    <row r="225" s="5" customFormat="1" ht="15.75" customHeight="1"/>
    <row r="226" s="5" customFormat="1" ht="15.75" customHeight="1"/>
    <row r="227" s="5" customFormat="1" ht="15.75" customHeight="1"/>
    <row r="228" s="5" customFormat="1" ht="15.75" customHeight="1"/>
    <row r="229" s="5" customFormat="1" ht="15.75" customHeight="1"/>
    <row r="230" s="5" customFormat="1" ht="15.75" customHeight="1"/>
    <row r="231" s="5" customFormat="1" ht="15.75" customHeight="1"/>
    <row r="232" s="5" customFormat="1" ht="15.75" customHeight="1"/>
    <row r="233" s="5" customFormat="1" ht="15.75" customHeight="1"/>
    <row r="234" s="5" customFormat="1" ht="15.75" customHeight="1"/>
    <row r="235" s="5" customFormat="1" ht="15.75" customHeight="1"/>
    <row r="236" s="5" customFormat="1" ht="15.75" customHeight="1"/>
    <row r="237" s="5" customFormat="1" ht="15.75" customHeight="1"/>
    <row r="238" s="5" customFormat="1" ht="15.75" customHeight="1"/>
    <row r="239" s="5" customFormat="1" ht="15.75" customHeight="1"/>
    <row r="240" s="5" customFormat="1" ht="15.75" customHeight="1"/>
    <row r="241" s="5" customFormat="1" ht="15.75" customHeight="1"/>
    <row r="242" s="5" customFormat="1" ht="15.75" customHeight="1"/>
    <row r="243" s="5" customFormat="1" ht="15.75" customHeight="1"/>
    <row r="244" s="5" customFormat="1" ht="15.75" customHeight="1"/>
    <row r="245" s="5" customFormat="1" ht="15.75" customHeight="1"/>
    <row r="246" s="5" customFormat="1" ht="15.75" customHeight="1"/>
    <row r="247" s="5" customFormat="1" ht="15.75" customHeight="1"/>
    <row r="248" s="5" customFormat="1" ht="15.75" customHeight="1"/>
    <row r="249" s="5" customFormat="1" ht="15.75" customHeight="1"/>
    <row r="250" s="5" customFormat="1" ht="15.75" customHeight="1"/>
    <row r="251" s="5" customFormat="1" ht="15.75" customHeight="1"/>
    <row r="252" s="5" customFormat="1" ht="15.75" customHeight="1"/>
    <row r="253" s="5" customFormat="1" ht="15.75" customHeight="1"/>
    <row r="254" s="5" customFormat="1" ht="15.75" customHeight="1"/>
    <row r="255" s="5" customFormat="1" ht="15.75" customHeight="1"/>
    <row r="256" s="5" customFormat="1" ht="15.75" customHeight="1"/>
    <row r="257" s="5" customFormat="1" ht="15.75" customHeight="1"/>
    <row r="258" s="5" customFormat="1" ht="15.75" customHeight="1"/>
    <row r="259" s="5" customFormat="1" ht="15.75" customHeight="1"/>
    <row r="260" s="5" customFormat="1" ht="15.75" customHeight="1"/>
    <row r="261" s="5" customFormat="1" ht="15.75" customHeight="1"/>
    <row r="262" s="5" customFormat="1" ht="15.75" customHeight="1"/>
    <row r="263" s="5" customFormat="1" ht="15.75" customHeight="1"/>
    <row r="264" s="5" customFormat="1" ht="15.75" customHeight="1"/>
    <row r="265" s="5" customFormat="1" ht="15.75" customHeight="1"/>
    <row r="266" s="5" customFormat="1" ht="15.75" customHeight="1"/>
    <row r="267" s="5" customFormat="1" ht="15.75" customHeight="1"/>
    <row r="268" s="5" customFormat="1" ht="15.75" customHeight="1"/>
    <row r="269" s="5" customFormat="1" ht="15.75" customHeight="1"/>
    <row r="270" s="5" customFormat="1" ht="15.75" customHeight="1"/>
    <row r="271" s="5" customFormat="1" ht="15.75" customHeight="1"/>
    <row r="272" s="5" customFormat="1" ht="15.75" customHeight="1"/>
    <row r="273" s="5" customFormat="1" ht="15.75" customHeight="1"/>
    <row r="274" s="5" customFormat="1" ht="15.75" customHeight="1"/>
    <row r="275" s="5" customFormat="1" ht="15.75" customHeight="1"/>
    <row r="276" s="5" customFormat="1" ht="15.75" customHeight="1"/>
    <row r="277" s="5" customFormat="1" ht="15.75" customHeight="1"/>
    <row r="278" s="5" customFormat="1" ht="15.75" customHeight="1"/>
    <row r="279" s="5" customFormat="1" ht="15.75" customHeight="1"/>
    <row r="280" s="5" customFormat="1" ht="15.75" customHeight="1"/>
    <row r="281" s="5" customFormat="1" ht="15.75" customHeight="1"/>
    <row r="282" s="5" customFormat="1" ht="15.75" customHeight="1"/>
    <row r="283" s="5" customFormat="1" ht="15.75" customHeight="1"/>
    <row r="284" s="5" customFormat="1" ht="15.75" customHeight="1"/>
    <row r="285" s="5" customFormat="1" ht="15.75" customHeight="1"/>
    <row r="286" s="5" customFormat="1" ht="15.75" customHeight="1"/>
    <row r="287" s="5" customFormat="1" ht="15.75" customHeight="1"/>
    <row r="288" s="5" customFormat="1" ht="15.75" customHeight="1"/>
    <row r="289" s="5" customFormat="1" ht="15.75" customHeight="1"/>
    <row r="290" s="5" customFormat="1" ht="15.75" customHeight="1"/>
    <row r="291" s="5" customFormat="1" ht="15.75" customHeight="1"/>
    <row r="292" s="5" customFormat="1" ht="15.75" customHeight="1"/>
    <row r="293" s="5" customFormat="1" ht="15.75" customHeight="1"/>
    <row r="294" s="5" customFormat="1" ht="15.75" customHeight="1"/>
    <row r="295" s="5" customFormat="1" ht="15.75" customHeight="1"/>
    <row r="296" s="5" customFormat="1" ht="15.75" customHeight="1"/>
    <row r="297" s="5" customFormat="1" ht="15.75" customHeight="1"/>
    <row r="298" s="5" customFormat="1" ht="15.75" customHeight="1"/>
    <row r="299" s="5" customFormat="1" ht="15.75" customHeight="1"/>
    <row r="300" s="5" customFormat="1" ht="15.75" customHeight="1"/>
    <row r="301" s="5" customFormat="1" ht="15.75" customHeight="1"/>
    <row r="302" s="5" customFormat="1" ht="15.75" customHeight="1"/>
    <row r="303" s="5" customFormat="1" ht="15.75" customHeight="1"/>
    <row r="304" s="5" customFormat="1" ht="15.75" customHeight="1"/>
    <row r="305" s="5" customFormat="1" ht="15.75" customHeight="1"/>
    <row r="306" s="5" customFormat="1" ht="15.75" customHeight="1"/>
    <row r="307" s="5" customFormat="1" ht="15.75" customHeight="1"/>
    <row r="308" s="5" customFormat="1" ht="15.75" customHeight="1"/>
    <row r="309" s="5" customFormat="1" ht="15.75" customHeight="1"/>
    <row r="310" s="5" customFormat="1" ht="15.75" customHeight="1"/>
    <row r="311" s="5" customFormat="1" ht="15.75" customHeight="1"/>
    <row r="312" s="5" customFormat="1" ht="15.75" customHeight="1"/>
    <row r="313" s="5" customFormat="1" ht="15.75" customHeight="1"/>
    <row r="314" s="5" customFormat="1" ht="15.75" customHeight="1"/>
    <row r="315" s="5" customFormat="1" ht="15.75" customHeight="1"/>
    <row r="316" s="5" customFormat="1" ht="15.75" customHeight="1"/>
    <row r="317" s="5" customFormat="1" ht="15.75" customHeight="1"/>
    <row r="318" s="5" customFormat="1" ht="15.75" customHeight="1"/>
    <row r="319" s="5" customFormat="1" ht="15.75" customHeight="1"/>
    <row r="320" s="5" customFormat="1" ht="15.75" customHeight="1"/>
    <row r="321" s="5" customFormat="1" ht="15.75" customHeight="1"/>
    <row r="322" s="5" customFormat="1" ht="15.75" customHeight="1"/>
    <row r="323" s="5" customFormat="1" ht="15.75" customHeight="1"/>
    <row r="324" s="5" customFormat="1" ht="15.75" customHeight="1"/>
    <row r="325" s="5" customFormat="1" ht="15.75" customHeight="1"/>
    <row r="326" s="5" customFormat="1" ht="15.75" customHeight="1"/>
    <row r="327" s="5" customFormat="1" ht="15.75" customHeight="1"/>
    <row r="328" s="5" customFormat="1" ht="15.75" customHeight="1"/>
    <row r="329" s="5" customFormat="1" ht="15.75" customHeight="1"/>
    <row r="330" s="5" customFormat="1" ht="15.75" customHeight="1"/>
    <row r="331" s="5" customFormat="1" ht="15.75" customHeight="1"/>
    <row r="332" s="5" customFormat="1" ht="15.75" customHeight="1"/>
    <row r="333" s="5" customFormat="1" ht="15.75" customHeight="1"/>
    <row r="334" s="5" customFormat="1" ht="15.75" customHeight="1"/>
    <row r="335" s="5" customFormat="1" ht="15.75" customHeight="1"/>
    <row r="336" s="5" customFormat="1" ht="15.75" customHeight="1"/>
    <row r="337" s="5" customFormat="1" ht="15.75" customHeight="1"/>
    <row r="338" s="5" customFormat="1" ht="15.75" customHeight="1"/>
    <row r="339" s="5" customFormat="1" ht="15.75" customHeight="1"/>
    <row r="340" s="5" customFormat="1" ht="15.75" customHeight="1"/>
    <row r="341" s="5" customFormat="1" ht="15.75" customHeight="1"/>
    <row r="342" s="5" customFormat="1" ht="15.75" customHeight="1"/>
    <row r="343" s="5" customFormat="1" ht="15.75" customHeight="1"/>
    <row r="344" s="5" customFormat="1" ht="15.75" customHeight="1"/>
    <row r="345" s="5" customFormat="1" ht="15.75" customHeight="1"/>
    <row r="346" s="5" customFormat="1" ht="15.75" customHeight="1"/>
    <row r="347" s="5" customFormat="1" ht="15.75" customHeight="1"/>
    <row r="348" s="5" customFormat="1" ht="15.75" customHeight="1"/>
    <row r="349" s="5" customFormat="1" ht="15.75" customHeight="1"/>
    <row r="350" s="5" customFormat="1" ht="15.75" customHeight="1"/>
    <row r="351" s="5" customFormat="1" ht="15.75" customHeight="1"/>
    <row r="352" s="5" customFormat="1" ht="15.75" customHeight="1"/>
    <row r="353" s="5" customFormat="1" ht="15.75" customHeight="1"/>
    <row r="354" s="5" customFormat="1" ht="15.75" customHeight="1"/>
    <row r="355" s="5" customFormat="1" ht="15.75" customHeight="1"/>
    <row r="356" s="5" customFormat="1" ht="15.75" customHeight="1"/>
    <row r="357" s="5" customFormat="1" ht="15.75" customHeight="1"/>
    <row r="358" s="5" customFormat="1" ht="15.75" customHeight="1"/>
    <row r="359" s="5" customFormat="1" ht="15.75" customHeight="1"/>
    <row r="360" s="5" customFormat="1" ht="15.75" customHeight="1"/>
    <row r="361" s="5" customFormat="1" ht="15.75" customHeight="1"/>
    <row r="362" s="5" customFormat="1" ht="15.75" customHeight="1"/>
    <row r="363" s="5" customFormat="1" ht="15.75" customHeight="1"/>
    <row r="364" s="5" customFormat="1" ht="15.75" customHeight="1"/>
    <row r="365" s="5" customFormat="1" ht="15.75" customHeight="1"/>
    <row r="366" s="5" customFormat="1" ht="15.75" customHeight="1"/>
    <row r="367" s="5" customFormat="1" ht="15.75" customHeight="1"/>
    <row r="368" s="5" customFormat="1" ht="15.75" customHeight="1"/>
    <row r="369" s="5" customFormat="1" ht="15.75" customHeight="1"/>
    <row r="370" s="5" customFormat="1" ht="15.75" customHeight="1"/>
    <row r="371" s="5" customFormat="1" ht="15.75" customHeight="1"/>
    <row r="372" s="5" customFormat="1" ht="15.75" customHeight="1"/>
    <row r="373" s="5" customFormat="1" ht="15.75" customHeight="1"/>
    <row r="374" s="5" customFormat="1" ht="15.75" customHeight="1"/>
    <row r="375" s="5" customFormat="1" ht="15.75" customHeight="1"/>
    <row r="376" s="5" customFormat="1" ht="15.75" customHeight="1"/>
    <row r="377" s="5" customFormat="1" ht="15.75" customHeight="1"/>
    <row r="378" s="5" customFormat="1" ht="15.75" customHeight="1"/>
    <row r="379" s="5" customFormat="1" ht="15.75" customHeight="1"/>
    <row r="380" s="5" customFormat="1" ht="15.75" customHeight="1"/>
    <row r="381" s="5" customFormat="1" ht="15.75" customHeight="1"/>
    <row r="382" s="5" customFormat="1" ht="15.75" customHeight="1"/>
    <row r="383" s="5" customFormat="1" ht="15.75" customHeight="1"/>
    <row r="384" s="5" customFormat="1" ht="15.75" customHeight="1"/>
    <row r="385" s="5" customFormat="1" ht="15.75" customHeight="1"/>
    <row r="386" s="5" customFormat="1" ht="15.75" customHeight="1"/>
    <row r="387" s="5" customFormat="1" ht="15.75" customHeight="1"/>
    <row r="388" s="5" customFormat="1" ht="15.75" customHeight="1"/>
    <row r="389" s="5" customFormat="1" ht="15.75" customHeight="1"/>
    <row r="390" s="5" customFormat="1" ht="15.75" customHeight="1"/>
    <row r="391" s="5" customFormat="1" ht="15.75" customHeight="1"/>
    <row r="392" s="5" customFormat="1" ht="15.75" customHeight="1"/>
    <row r="393" s="5" customFormat="1" ht="15.75" customHeight="1"/>
    <row r="394" s="5" customFormat="1" ht="15.75" customHeight="1"/>
    <row r="395" s="5" customFormat="1" ht="15.75" customHeight="1"/>
    <row r="396" s="5" customFormat="1" ht="15.75" customHeight="1"/>
    <row r="397" s="5" customFormat="1" ht="15.75" customHeight="1"/>
    <row r="398" s="5" customFormat="1" ht="15.75" customHeight="1"/>
    <row r="399" s="5" customFormat="1" ht="15.75" customHeight="1"/>
    <row r="400" s="5" customFormat="1" ht="15.75" customHeight="1"/>
    <row r="401" s="5" customFormat="1" ht="15.75" customHeight="1"/>
    <row r="402" s="5" customFormat="1" ht="15.75" customHeight="1"/>
    <row r="403" s="5" customFormat="1" ht="15.75" customHeight="1"/>
    <row r="404" s="5" customFormat="1" ht="15.75" customHeight="1"/>
    <row r="405" s="5" customFormat="1" ht="15.75" customHeight="1"/>
    <row r="406" s="5" customFormat="1" ht="15.75" customHeight="1"/>
    <row r="407" s="5" customFormat="1" ht="15.75" customHeight="1"/>
    <row r="408" s="5" customFormat="1" ht="15.75" customHeight="1"/>
    <row r="409" s="5" customFormat="1" ht="15.75" customHeight="1"/>
    <row r="410" s="5" customFormat="1" ht="15.75" customHeight="1"/>
    <row r="411" s="5" customFormat="1" ht="15.75" customHeight="1"/>
    <row r="412" s="5" customFormat="1" ht="15.75" customHeight="1"/>
    <row r="413" s="5" customFormat="1" ht="15.75" customHeight="1"/>
    <row r="414" s="5" customFormat="1" ht="15.75" customHeight="1"/>
    <row r="415" s="5" customFormat="1" ht="15.75" customHeight="1"/>
    <row r="416" s="5" customFormat="1" ht="15.75" customHeight="1"/>
    <row r="417" s="5" customFormat="1" ht="15.75" customHeight="1"/>
    <row r="418" s="5" customFormat="1" ht="15.75" customHeight="1"/>
    <row r="419" s="5" customFormat="1" ht="15.75" customHeight="1"/>
    <row r="420" s="5" customFormat="1" ht="15.75" customHeight="1"/>
    <row r="421" s="5" customFormat="1" ht="15.75" customHeight="1"/>
    <row r="422" s="5" customFormat="1" ht="15.75" customHeight="1"/>
    <row r="423" s="5" customFormat="1" ht="15.75" customHeight="1"/>
    <row r="424" s="5" customFormat="1" ht="15.75" customHeight="1"/>
    <row r="425" s="5" customFormat="1" ht="15.75" customHeight="1"/>
    <row r="426" s="5" customFormat="1" ht="15.75" customHeight="1"/>
    <row r="427" s="5" customFormat="1" ht="15.75" customHeight="1"/>
    <row r="428" s="5" customFormat="1" ht="15.75" customHeight="1"/>
    <row r="429" s="5" customFormat="1" ht="15.75" customHeight="1"/>
    <row r="430" s="5" customFormat="1" ht="15.75" customHeight="1"/>
    <row r="431" s="5" customFormat="1" ht="15.75" customHeight="1"/>
    <row r="432" s="5" customFormat="1" ht="15.75" customHeight="1"/>
    <row r="433" s="5" customFormat="1" ht="15.75" customHeight="1"/>
    <row r="434" s="5" customFormat="1" ht="15.75" customHeight="1"/>
    <row r="435" s="5" customFormat="1" ht="15.75" customHeight="1"/>
    <row r="436" s="5" customFormat="1" ht="15.75" customHeight="1"/>
    <row r="437" s="5" customFormat="1" ht="15.75" customHeight="1"/>
    <row r="438" s="5" customFormat="1" ht="15.75" customHeight="1"/>
    <row r="439" s="5" customFormat="1" ht="15.75" customHeight="1"/>
    <row r="440" s="5" customFormat="1" ht="15.75" customHeight="1"/>
    <row r="441" s="5" customFormat="1" ht="15.75" customHeight="1"/>
    <row r="442" s="5" customFormat="1" ht="15.75" customHeight="1"/>
    <row r="443" s="5" customFormat="1" ht="15.75" customHeight="1"/>
    <row r="444" s="5" customFormat="1" ht="15.75" customHeight="1"/>
    <row r="445" s="5" customFormat="1" ht="15.75" customHeight="1"/>
    <row r="446" s="5" customFormat="1" ht="15.75" customHeight="1"/>
    <row r="447" s="5" customFormat="1" ht="15.75" customHeight="1"/>
    <row r="448" s="5" customFormat="1" ht="15.75" customHeight="1"/>
    <row r="449" s="5" customFormat="1" ht="15.75" customHeight="1"/>
    <row r="450" s="5" customFormat="1" ht="15.75" customHeight="1"/>
    <row r="451" s="5" customFormat="1" ht="15.75" customHeight="1"/>
    <row r="452" s="5" customFormat="1" ht="15.75" customHeight="1"/>
    <row r="453" s="5" customFormat="1" ht="15.75" customHeight="1"/>
    <row r="454" s="5" customFormat="1" ht="15.75" customHeight="1"/>
    <row r="455" s="5" customFormat="1" ht="15.75" customHeight="1"/>
    <row r="456" s="5" customFormat="1" ht="15.75" customHeight="1"/>
    <row r="457" s="5" customFormat="1" ht="15.75" customHeight="1"/>
    <row r="458" s="5" customFormat="1" ht="15.75" customHeight="1"/>
    <row r="459" s="5" customFormat="1" ht="15.75" customHeight="1"/>
    <row r="460" s="5" customFormat="1" ht="15.75" customHeight="1"/>
    <row r="461" s="5" customFormat="1" ht="15.75" customHeight="1"/>
    <row r="462" s="5" customFormat="1" ht="15.75" customHeight="1"/>
    <row r="463" s="5" customFormat="1" ht="15.75" customHeight="1"/>
    <row r="464" s="5" customFormat="1" ht="15.75" customHeight="1"/>
    <row r="465" s="5" customFormat="1" ht="15.75" customHeight="1"/>
    <row r="466" s="5" customFormat="1" ht="15.75" customHeight="1"/>
    <row r="467" s="5" customFormat="1" ht="15.75" customHeight="1"/>
    <row r="468" s="5" customFormat="1" ht="15.75" customHeight="1"/>
    <row r="469" s="5" customFormat="1" ht="15.75" customHeight="1"/>
    <row r="470" s="5" customFormat="1" ht="15.75" customHeight="1"/>
    <row r="471" s="5" customFormat="1" ht="15.75" customHeight="1"/>
    <row r="472" s="5" customFormat="1" ht="15.75" customHeight="1"/>
    <row r="473" s="5" customFormat="1" ht="15.75" customHeight="1"/>
    <row r="474" s="5" customFormat="1" ht="15.75" customHeight="1"/>
    <row r="475" s="5" customFormat="1" ht="15.75" customHeight="1"/>
    <row r="476" s="5" customFormat="1" ht="15.75" customHeight="1"/>
    <row r="477" s="5" customFormat="1" ht="15.75" customHeight="1"/>
    <row r="478" s="5" customFormat="1" ht="15.75" customHeight="1"/>
    <row r="479" s="5" customFormat="1" ht="15.75" customHeight="1"/>
    <row r="480" s="5" customFormat="1" ht="15.75" customHeight="1"/>
    <row r="481" s="5" customFormat="1" ht="15.75" customHeight="1"/>
    <row r="482" s="5" customFormat="1" ht="15.75" customHeight="1"/>
    <row r="483" s="5" customFormat="1" ht="15.75" customHeight="1"/>
    <row r="484" s="5" customFormat="1" ht="15.75" customHeight="1"/>
    <row r="485" s="5" customFormat="1" ht="15.75" customHeight="1"/>
    <row r="486" s="5" customFormat="1" ht="15.75" customHeight="1"/>
    <row r="487" s="5" customFormat="1" ht="15.75" customHeight="1"/>
    <row r="488" s="5" customFormat="1" ht="15.75" customHeight="1"/>
    <row r="489" s="5" customFormat="1" ht="15.75" customHeight="1"/>
    <row r="490" s="5" customFormat="1" ht="15.75" customHeight="1"/>
    <row r="491" s="5" customFormat="1" ht="15.75" customHeight="1"/>
    <row r="492" s="5" customFormat="1" ht="15.75" customHeight="1"/>
    <row r="493" s="5" customFormat="1" ht="15.75" customHeight="1"/>
    <row r="494" s="5" customFormat="1" ht="15.75" customHeight="1"/>
    <row r="495" s="5" customFormat="1" ht="15.75" customHeight="1"/>
    <row r="496" s="5" customFormat="1" ht="15.75" customHeight="1"/>
    <row r="497" s="5" customFormat="1" ht="15.75" customHeight="1"/>
    <row r="498" s="5" customFormat="1" ht="15.75" customHeight="1"/>
    <row r="499" s="5" customFormat="1" ht="15.75" customHeight="1"/>
    <row r="500" s="5" customFormat="1" ht="15.75" customHeight="1"/>
    <row r="501" s="5" customFormat="1" ht="15.75" customHeight="1"/>
    <row r="502" s="5" customFormat="1" ht="15.75" customHeight="1"/>
    <row r="503" s="5" customFormat="1" ht="15.75" customHeight="1"/>
    <row r="504" s="5" customFormat="1" ht="15.75" customHeight="1"/>
    <row r="505" s="5" customFormat="1" ht="15.75" customHeight="1"/>
    <row r="506" s="5" customFormat="1" ht="15.75" customHeight="1"/>
    <row r="507" s="5" customFormat="1" ht="15.75" customHeight="1"/>
    <row r="508" s="5" customFormat="1" ht="15.75" customHeight="1"/>
    <row r="509" s="5" customFormat="1" ht="15.75" customHeight="1"/>
    <row r="510" s="5" customFormat="1" ht="15.75" customHeight="1"/>
    <row r="511" s="5" customFormat="1" ht="15.75" customHeight="1"/>
    <row r="512" s="5" customFormat="1" ht="15.75" customHeight="1"/>
    <row r="513" s="5" customFormat="1" ht="15.75" customHeight="1"/>
    <row r="514" s="5" customFormat="1" ht="15.75" customHeight="1"/>
    <row r="515" s="5" customFormat="1" ht="15.75" customHeight="1"/>
    <row r="516" s="5" customFormat="1" ht="15.75" customHeight="1"/>
    <row r="517" s="5" customFormat="1" ht="15.75" customHeight="1"/>
    <row r="518" s="5" customFormat="1" ht="15.75" customHeight="1"/>
    <row r="519" s="5" customFormat="1" ht="15.75" customHeight="1"/>
    <row r="520" s="5" customFormat="1" ht="15.75" customHeight="1"/>
    <row r="521" s="5" customFormat="1" ht="15.75" customHeight="1"/>
    <row r="522" s="5" customFormat="1" ht="15.75" customHeight="1"/>
    <row r="523" s="5" customFormat="1" ht="15.75" customHeight="1"/>
    <row r="524" s="5" customFormat="1" ht="15.75" customHeight="1"/>
    <row r="525" s="5" customFormat="1" ht="15.75" customHeight="1"/>
    <row r="526" s="5" customFormat="1" ht="15.75" customHeight="1"/>
    <row r="527" s="5" customFormat="1" ht="15.75" customHeight="1"/>
    <row r="528" s="5" customFormat="1" ht="15.75" customHeight="1"/>
    <row r="529" s="5" customFormat="1" ht="15.75" customHeight="1"/>
    <row r="530" s="5" customFormat="1" ht="15.75" customHeight="1"/>
    <row r="531" s="5" customFormat="1" ht="15.75" customHeight="1"/>
    <row r="532" s="5" customFormat="1" ht="15.75" customHeight="1"/>
    <row r="533" s="5" customFormat="1" ht="15.75" customHeight="1"/>
    <row r="534" s="5" customFormat="1" ht="15.75" customHeight="1"/>
    <row r="535" s="5" customFormat="1" ht="15.75" customHeight="1"/>
    <row r="536" s="5" customFormat="1" ht="15.75" customHeight="1"/>
    <row r="537" s="5" customFormat="1" ht="15.75" customHeight="1"/>
    <row r="538" s="5" customFormat="1" ht="15.75" customHeight="1"/>
    <row r="539" s="5" customFormat="1" ht="15.75" customHeight="1"/>
    <row r="540" s="5" customFormat="1" ht="15.75" customHeight="1"/>
    <row r="541" s="5" customFormat="1" ht="15.75" customHeight="1"/>
    <row r="542" s="5" customFormat="1" ht="15.75" customHeight="1"/>
    <row r="543" s="5" customFormat="1" ht="15.75" customHeight="1"/>
    <row r="544" s="5" customFormat="1" ht="15.75" customHeight="1"/>
    <row r="545" s="5" customFormat="1" ht="15.75" customHeight="1"/>
    <row r="546" s="5" customFormat="1" ht="15.75" customHeight="1"/>
    <row r="547" s="5" customFormat="1" ht="15.75" customHeight="1"/>
    <row r="548" s="5" customFormat="1" ht="15.75" customHeight="1"/>
    <row r="549" s="5" customFormat="1" ht="15.75" customHeight="1"/>
    <row r="550" s="5" customFormat="1" ht="15.75" customHeight="1"/>
    <row r="551" s="5" customFormat="1" ht="15.75" customHeight="1"/>
    <row r="552" s="5" customFormat="1" ht="15.75" customHeight="1"/>
    <row r="553" s="5" customFormat="1" ht="15.75" customHeight="1"/>
    <row r="554" s="5" customFormat="1" ht="15.75" customHeight="1"/>
    <row r="555" s="5" customFormat="1" ht="15.75" customHeight="1"/>
    <row r="556" s="5" customFormat="1" ht="15.75" customHeight="1"/>
    <row r="557" s="5" customFormat="1" ht="15.75" customHeight="1"/>
    <row r="558" s="5" customFormat="1" ht="15.75" customHeight="1"/>
    <row r="559" s="5" customFormat="1" ht="15.75" customHeight="1"/>
    <row r="560" s="5" customFormat="1" ht="15.75" customHeight="1"/>
    <row r="561" s="5" customFormat="1" ht="15.75" customHeight="1"/>
    <row r="562" s="5" customFormat="1" ht="15.75" customHeight="1"/>
    <row r="563" s="5" customFormat="1" ht="15.75" customHeight="1"/>
    <row r="564" s="5" customFormat="1" ht="15.75" customHeight="1"/>
    <row r="565" s="5" customFormat="1" ht="15.75" customHeight="1"/>
    <row r="566" s="5" customFormat="1" ht="15.75" customHeight="1"/>
    <row r="567" s="5" customFormat="1" ht="15.75" customHeight="1"/>
    <row r="568" s="5" customFormat="1" ht="15.75" customHeight="1"/>
    <row r="569" s="5" customFormat="1" ht="15.75" customHeight="1"/>
    <row r="570" s="5" customFormat="1" ht="15.75" customHeight="1"/>
    <row r="571" s="5" customFormat="1" ht="15.75" customHeight="1"/>
    <row r="572" s="5" customFormat="1" ht="15.75" customHeight="1"/>
    <row r="573" s="5" customFormat="1" ht="15.75" customHeight="1"/>
    <row r="574" s="5" customFormat="1" ht="15.75" customHeight="1"/>
    <row r="575" s="5" customFormat="1" ht="15.75" customHeight="1"/>
    <row r="576" s="5" customFormat="1" ht="15.75" customHeight="1"/>
    <row r="577" s="5" customFormat="1" ht="15.75" customHeight="1"/>
    <row r="578" s="5" customFormat="1" ht="15.75" customHeight="1"/>
    <row r="579" s="5" customFormat="1" ht="15.75" customHeight="1"/>
    <row r="580" s="5" customFormat="1" ht="15.75" customHeight="1"/>
    <row r="581" s="5" customFormat="1" ht="15.75" customHeight="1"/>
    <row r="582" s="5" customFormat="1" ht="15.75" customHeight="1"/>
    <row r="583" s="5" customFormat="1" ht="15.75" customHeight="1"/>
    <row r="584" s="5" customFormat="1" ht="15.75" customHeight="1"/>
    <row r="585" s="5" customFormat="1" ht="15.75" customHeight="1"/>
    <row r="586" s="5" customFormat="1" ht="15.75" customHeight="1"/>
    <row r="587" s="5" customFormat="1" ht="15.75" customHeight="1"/>
    <row r="588" s="5" customFormat="1" ht="15.75" customHeight="1"/>
    <row r="589" s="5" customFormat="1" ht="15.75" customHeight="1"/>
    <row r="590" s="5" customFormat="1" ht="15.75" customHeight="1"/>
    <row r="591" s="5" customFormat="1" ht="15.75" customHeight="1"/>
    <row r="592" s="5" customFormat="1" ht="15.75" customHeight="1"/>
    <row r="593" s="5" customFormat="1" ht="15.75" customHeight="1"/>
    <row r="594" s="5" customFormat="1" ht="15.75" customHeight="1"/>
    <row r="595" s="5" customFormat="1" ht="15.75" customHeight="1"/>
    <row r="596" s="5" customFormat="1" ht="15.75" customHeight="1"/>
    <row r="597" s="5" customFormat="1" ht="15.75" customHeight="1"/>
    <row r="598" s="5" customFormat="1" ht="15.75" customHeight="1"/>
    <row r="599" s="5" customFormat="1" ht="15.75" customHeight="1"/>
    <row r="600" s="5" customFormat="1" ht="15.75" customHeight="1"/>
    <row r="601" s="5" customFormat="1" ht="15.75" customHeight="1"/>
    <row r="602" s="5" customFormat="1" ht="15.75" customHeight="1"/>
    <row r="603" s="5" customFormat="1" ht="15.75" customHeight="1"/>
    <row r="604" s="5" customFormat="1" ht="15.75" customHeight="1"/>
    <row r="605" s="5" customFormat="1" ht="15.75" customHeight="1"/>
    <row r="606" s="5" customFormat="1" ht="15.75" customHeight="1"/>
    <row r="607" s="5" customFormat="1" ht="15.75" customHeight="1"/>
    <row r="608" s="5" customFormat="1" ht="15.75" customHeight="1"/>
    <row r="609" s="5" customFormat="1" ht="15.75" customHeight="1"/>
    <row r="610" s="5" customFormat="1" ht="15.75" customHeight="1"/>
    <row r="611" s="5" customFormat="1" ht="15.75" customHeight="1"/>
    <row r="612" s="5" customFormat="1" ht="15.75" customHeight="1"/>
    <row r="613" s="5" customFormat="1" ht="15.75" customHeight="1"/>
    <row r="614" s="5" customFormat="1" ht="15.75" customHeight="1"/>
    <row r="615" s="5" customFormat="1" ht="15.75" customHeight="1"/>
    <row r="616" s="5" customFormat="1" ht="15.75" customHeight="1"/>
    <row r="617" s="5" customFormat="1" ht="15.75" customHeight="1"/>
    <row r="618" s="5" customFormat="1" ht="15.75" customHeight="1"/>
    <row r="619" s="5" customFormat="1" ht="15.75" customHeight="1"/>
    <row r="620" s="5" customFormat="1" ht="15.75" customHeight="1"/>
    <row r="621" s="5" customFormat="1" ht="15.75" customHeight="1"/>
    <row r="622" s="5" customFormat="1" ht="15.75" customHeight="1"/>
    <row r="623" s="5" customFormat="1" ht="15.75" customHeight="1"/>
    <row r="624" s="5" customFormat="1" ht="15.75" customHeight="1"/>
    <row r="625" s="5" customFormat="1" ht="15.75" customHeight="1"/>
    <row r="626" s="5" customFormat="1" ht="15.75" customHeight="1"/>
    <row r="627" s="5" customFormat="1" ht="15.75" customHeight="1"/>
    <row r="628" s="5" customFormat="1" ht="15.75" customHeight="1"/>
    <row r="629" s="5" customFormat="1" ht="15.75" customHeight="1"/>
    <row r="630" s="5" customFormat="1" ht="15.75" customHeight="1"/>
    <row r="631" s="5" customFormat="1" ht="15.75" customHeight="1"/>
    <row r="632" s="5" customFormat="1" ht="15.75" customHeight="1"/>
    <row r="633" s="5" customFormat="1" ht="15.75" customHeight="1"/>
    <row r="634" s="5" customFormat="1" ht="15.75" customHeight="1"/>
    <row r="635" s="5" customFormat="1" ht="15.75" customHeight="1"/>
    <row r="636" s="5" customFormat="1" ht="15.75" customHeight="1"/>
    <row r="637" s="5" customFormat="1" ht="15.75" customHeight="1"/>
    <row r="638" s="5" customFormat="1" ht="15.75" customHeight="1"/>
    <row r="639" s="5" customFormat="1" ht="15.75" customHeight="1"/>
    <row r="640" s="5" customFormat="1" ht="15.75" customHeight="1"/>
    <row r="641" s="5" customFormat="1" ht="15.75" customHeight="1"/>
    <row r="642" s="5" customFormat="1" ht="15.75" customHeight="1"/>
    <row r="643" s="5" customFormat="1" ht="15.75" customHeight="1"/>
    <row r="644" s="5" customFormat="1" ht="15.75" customHeight="1"/>
    <row r="645" s="5" customFormat="1" ht="15.75" customHeight="1"/>
    <row r="646" s="5" customFormat="1" ht="15.75" customHeight="1"/>
    <row r="647" s="5" customFormat="1" ht="15.75" customHeight="1"/>
    <row r="648" s="5" customFormat="1" ht="15.75" customHeight="1"/>
    <row r="649" s="5" customFormat="1" ht="15.75" customHeight="1"/>
    <row r="650" s="5" customFormat="1" ht="15.75" customHeight="1"/>
    <row r="651" s="5" customFormat="1" ht="15.75" customHeight="1"/>
    <row r="652" s="5" customFormat="1" ht="15.75" customHeight="1"/>
    <row r="653" s="5" customFormat="1" ht="15.75" customHeight="1"/>
    <row r="654" s="5" customFormat="1" ht="15.75" customHeight="1"/>
    <row r="655" s="5" customFormat="1" ht="15.75" customHeight="1"/>
    <row r="656" s="5" customFormat="1" ht="15.75" customHeight="1"/>
    <row r="657" s="5" customFormat="1" ht="15.75" customHeight="1"/>
    <row r="658" s="5" customFormat="1" ht="15.75" customHeight="1"/>
    <row r="659" s="5" customFormat="1" ht="15.75" customHeight="1"/>
    <row r="660" s="5" customFormat="1" ht="15.75" customHeight="1"/>
    <row r="661" s="5" customFormat="1" ht="15.75" customHeight="1"/>
    <row r="662" s="5" customFormat="1" ht="15.75" customHeight="1"/>
    <row r="663" s="5" customFormat="1" ht="15.75" customHeight="1"/>
    <row r="664" s="5" customFormat="1" ht="15.75" customHeight="1"/>
    <row r="665" s="5" customFormat="1" ht="15.75" customHeight="1"/>
    <row r="666" s="5" customFormat="1" ht="15.75" customHeight="1"/>
    <row r="667" s="5" customFormat="1" ht="15.75" customHeight="1"/>
    <row r="668" s="5" customFormat="1" ht="15.75" customHeight="1"/>
    <row r="669" s="5" customFormat="1" ht="15.75" customHeight="1"/>
    <row r="670" s="5" customFormat="1" ht="15.75" customHeight="1"/>
    <row r="671" s="5" customFormat="1" ht="15.75" customHeight="1"/>
    <row r="672" s="5" customFormat="1" ht="15.75" customHeight="1"/>
    <row r="673" s="5" customFormat="1" ht="15.75" customHeight="1"/>
    <row r="674" s="5" customFormat="1" ht="15.75" customHeight="1"/>
    <row r="675" s="5" customFormat="1" ht="15.75" customHeight="1"/>
    <row r="676" s="5" customFormat="1" ht="15.75" customHeight="1"/>
    <row r="677" s="5" customFormat="1" ht="15.75" customHeight="1"/>
    <row r="678" s="5" customFormat="1" ht="15.75" customHeight="1"/>
    <row r="679" s="5" customFormat="1" ht="15.75" customHeight="1"/>
    <row r="680" s="5" customFormat="1" ht="15.75" customHeight="1"/>
    <row r="681" s="5" customFormat="1" ht="15.75" customHeight="1"/>
    <row r="682" s="5" customFormat="1" ht="15.75" customHeight="1"/>
    <row r="683" s="5" customFormat="1" ht="15.75" customHeight="1"/>
    <row r="684" s="5" customFormat="1" ht="15.75" customHeight="1"/>
    <row r="685" s="5" customFormat="1" ht="15.75" customHeight="1"/>
    <row r="686" s="5" customFormat="1" ht="15.75" customHeight="1"/>
    <row r="687" s="5" customFormat="1" ht="15.75" customHeight="1"/>
    <row r="688" s="5" customFormat="1" ht="15.75" customHeight="1"/>
    <row r="689" s="5" customFormat="1" ht="15.75" customHeight="1"/>
    <row r="690" s="5" customFormat="1" ht="15.75" customHeight="1"/>
    <row r="691" s="5" customFormat="1" ht="15.75" customHeight="1"/>
    <row r="692" s="5" customFormat="1" ht="15.75" customHeight="1"/>
    <row r="693" s="5" customFormat="1" ht="15.75" customHeight="1"/>
    <row r="694" s="5" customFormat="1" ht="15.75" customHeight="1"/>
    <row r="695" s="5" customFormat="1" ht="15.75" customHeight="1"/>
    <row r="696" s="5" customFormat="1" ht="15.75" customHeight="1"/>
    <row r="697" s="5" customFormat="1" ht="15.75" customHeight="1"/>
    <row r="698" s="5" customFormat="1" ht="15.75" customHeight="1"/>
    <row r="699" s="5" customFormat="1" ht="15.75" customHeight="1"/>
    <row r="700" s="5" customFormat="1" ht="15.75" customHeight="1"/>
    <row r="701" s="5" customFormat="1" ht="15.75" customHeight="1"/>
    <row r="702" s="5" customFormat="1" ht="15.75" customHeight="1"/>
    <row r="703" s="5" customFormat="1" ht="15.75" customHeight="1"/>
    <row r="704" s="5" customFormat="1" ht="15.75" customHeight="1"/>
    <row r="705" s="5" customFormat="1" ht="15.75" customHeight="1"/>
    <row r="706" s="5" customFormat="1" ht="15.75" customHeight="1"/>
    <row r="707" s="5" customFormat="1" ht="15.75" customHeight="1"/>
    <row r="708" s="5" customFormat="1" ht="15.75" customHeight="1"/>
    <row r="709" s="5" customFormat="1" ht="15.75" customHeight="1"/>
    <row r="710" s="5" customFormat="1" ht="15.75" customHeight="1"/>
    <row r="711" s="5" customFormat="1" ht="15.75" customHeight="1"/>
    <row r="712" s="5" customFormat="1" ht="15.75" customHeight="1"/>
    <row r="713" s="5" customFormat="1" ht="15.75" customHeight="1"/>
    <row r="714" s="5" customFormat="1" ht="15.75" customHeight="1"/>
    <row r="715" s="5" customFormat="1" ht="15.75" customHeight="1"/>
    <row r="716" s="5" customFormat="1" ht="15.75" customHeight="1"/>
    <row r="717" s="5" customFormat="1" ht="15.75" customHeight="1"/>
    <row r="718" s="5" customFormat="1" ht="15.75" customHeight="1"/>
    <row r="719" s="5" customFormat="1" ht="15.75" customHeight="1"/>
    <row r="720" s="5" customFormat="1" ht="15.75" customHeight="1"/>
    <row r="721" s="5" customFormat="1" ht="15.75" customHeight="1"/>
    <row r="722" s="5" customFormat="1" ht="15.75" customHeight="1"/>
    <row r="723" s="5" customFormat="1" ht="15.75" customHeight="1"/>
    <row r="724" s="5" customFormat="1" ht="15.75" customHeight="1"/>
    <row r="725" s="5" customFormat="1" ht="15.75" customHeight="1"/>
    <row r="726" s="5" customFormat="1" ht="15.75" customHeight="1"/>
    <row r="727" s="5" customFormat="1" ht="15.75" customHeight="1"/>
    <row r="728" s="5" customFormat="1" ht="15.75" customHeight="1"/>
    <row r="729" s="5" customFormat="1" ht="15.75" customHeight="1"/>
    <row r="730" s="5" customFormat="1" ht="15.75" customHeight="1"/>
    <row r="731" s="5" customFormat="1" ht="15.75" customHeight="1"/>
    <row r="732" s="5" customFormat="1" ht="15.75" customHeight="1"/>
    <row r="733" s="5" customFormat="1" ht="15.75" customHeight="1"/>
    <row r="734" s="5" customFormat="1" ht="15.75" customHeight="1"/>
    <row r="735" s="5" customFormat="1" ht="15.75" customHeight="1"/>
    <row r="736" s="5" customFormat="1" ht="15.75" customHeight="1"/>
    <row r="737" s="5" customFormat="1" ht="15.75" customHeight="1"/>
    <row r="738" s="5" customFormat="1" ht="15.75" customHeight="1"/>
    <row r="739" s="5" customFormat="1" ht="15.75" customHeight="1"/>
    <row r="740" s="5" customFormat="1" ht="15.75" customHeight="1"/>
    <row r="741" s="5" customFormat="1" ht="15.75" customHeight="1"/>
    <row r="742" s="5" customFormat="1" ht="15.75" customHeight="1"/>
    <row r="743" s="5" customFormat="1" ht="15.75" customHeight="1"/>
    <row r="744" s="5" customFormat="1" ht="15.75" customHeight="1"/>
    <row r="745" s="5" customFormat="1" ht="15.75" customHeight="1"/>
    <row r="746" s="5" customFormat="1" ht="15.75" customHeight="1"/>
    <row r="747" s="5" customFormat="1" ht="15.75" customHeight="1"/>
    <row r="748" s="5" customFormat="1" ht="15.75" customHeight="1"/>
    <row r="749" s="5" customFormat="1" ht="15.75" customHeight="1"/>
    <row r="750" s="5" customFormat="1" ht="15.75" customHeight="1"/>
    <row r="751" s="5" customFormat="1" ht="15.75" customHeight="1"/>
    <row r="752" s="5" customFormat="1" ht="15.75" customHeight="1"/>
    <row r="753" s="5" customFormat="1" ht="15.75" customHeight="1"/>
    <row r="754" s="5" customFormat="1" ht="15.75" customHeight="1"/>
    <row r="755" s="5" customFormat="1" ht="15.75" customHeight="1"/>
    <row r="756" s="5" customFormat="1" ht="15.75" customHeight="1"/>
    <row r="757" s="5" customFormat="1" ht="15.75" customHeight="1"/>
    <row r="758" s="5" customFormat="1" ht="15.75" customHeight="1"/>
    <row r="759" s="5" customFormat="1" ht="15.75" customHeight="1"/>
    <row r="760" s="5" customFormat="1" ht="15.75" customHeight="1"/>
    <row r="761" s="5" customFormat="1" ht="15.75" customHeight="1"/>
    <row r="762" s="5" customFormat="1" ht="15.75" customHeight="1"/>
    <row r="763" s="5" customFormat="1" ht="15.75" customHeight="1"/>
    <row r="764" s="5" customFormat="1" ht="15.75" customHeight="1"/>
    <row r="765" s="5" customFormat="1" ht="15.75" customHeight="1"/>
    <row r="766" s="5" customFormat="1" ht="15.75" customHeight="1"/>
    <row r="767" s="5" customFormat="1" ht="15.75" customHeight="1"/>
    <row r="768" s="5" customFormat="1" ht="15.75" customHeight="1"/>
    <row r="769" s="5" customFormat="1" ht="15.75" customHeight="1"/>
    <row r="770" s="5" customFormat="1" ht="15.75" customHeight="1"/>
    <row r="771" s="5" customFormat="1" ht="15.75" customHeight="1"/>
    <row r="772" s="5" customFormat="1" ht="15.75" customHeight="1"/>
    <row r="773" s="5" customFormat="1" ht="15.75" customHeight="1"/>
    <row r="774" s="5" customFormat="1" ht="15.75" customHeight="1"/>
    <row r="775" s="5" customFormat="1" ht="15.75" customHeight="1"/>
    <row r="776" s="5" customFormat="1" ht="15.75" customHeight="1"/>
    <row r="777" s="5" customFormat="1" ht="15.75" customHeight="1"/>
    <row r="778" s="5" customFormat="1" ht="15.75" customHeight="1"/>
    <row r="779" s="5" customFormat="1" ht="15.75" customHeight="1"/>
    <row r="780" s="5" customFormat="1" ht="15.75" customHeight="1"/>
    <row r="781" s="5" customFormat="1" ht="15.75" customHeight="1"/>
    <row r="782" s="5" customFormat="1" ht="15.75" customHeight="1"/>
    <row r="783" s="5" customFormat="1" ht="15.75" customHeight="1"/>
    <row r="784" s="5" customFormat="1" ht="15.75" customHeight="1"/>
    <row r="785" s="5" customFormat="1" ht="15.75" customHeight="1"/>
    <row r="786" s="5" customFormat="1" ht="15.75" customHeight="1"/>
    <row r="787" s="5" customFormat="1" ht="15.75" customHeight="1"/>
    <row r="788" s="5" customFormat="1" ht="15.75" customHeight="1"/>
    <row r="789" s="5" customFormat="1" ht="15.75" customHeight="1"/>
    <row r="790" s="5" customFormat="1" ht="15.75" customHeight="1"/>
    <row r="791" s="5" customFormat="1" ht="15.75" customHeight="1"/>
    <row r="792" s="5" customFormat="1" ht="15.75" customHeight="1"/>
    <row r="793" s="5" customFormat="1" ht="15.75" customHeight="1"/>
    <row r="794" s="5" customFormat="1" ht="15.75" customHeight="1"/>
    <row r="795" s="5" customFormat="1" ht="15.75" customHeight="1"/>
    <row r="796" s="5" customFormat="1" ht="15.75" customHeight="1"/>
    <row r="797" s="5" customFormat="1" ht="15.75" customHeight="1"/>
    <row r="798" s="5" customFormat="1" ht="15.75" customHeight="1"/>
    <row r="799" s="5" customFormat="1" ht="15.75" customHeight="1"/>
    <row r="800" s="5" customFormat="1" ht="15.75" customHeight="1"/>
    <row r="801" s="5" customFormat="1" ht="15.75" customHeight="1"/>
    <row r="802" s="5" customFormat="1" ht="15.75" customHeight="1"/>
    <row r="803" s="5" customFormat="1" ht="15.75" customHeight="1"/>
    <row r="804" s="5" customFormat="1" ht="15.75" customHeight="1"/>
    <row r="805" s="5" customFormat="1" ht="15.75" customHeight="1"/>
    <row r="806" s="5" customFormat="1" ht="15.75" customHeight="1"/>
    <row r="807" s="5" customFormat="1" ht="15.75" customHeight="1"/>
    <row r="808" s="5" customFormat="1" ht="15.75" customHeight="1"/>
    <row r="809" s="5" customFormat="1" ht="15.75" customHeight="1"/>
    <row r="810" s="5" customFormat="1" ht="15.75" customHeight="1"/>
    <row r="811" s="5" customFormat="1" ht="15.75" customHeight="1"/>
    <row r="812" s="5" customFormat="1" ht="15.75" customHeight="1"/>
    <row r="813" s="5" customFormat="1" ht="15.75" customHeight="1"/>
    <row r="814" s="5" customFormat="1" ht="15.75" customHeight="1"/>
    <row r="815" s="5" customFormat="1" ht="15.75" customHeight="1"/>
    <row r="816" s="5" customFormat="1" ht="15.75" customHeight="1"/>
    <row r="817" s="5" customFormat="1" ht="15.75" customHeight="1"/>
    <row r="818" s="5" customFormat="1" ht="15.75" customHeight="1"/>
    <row r="819" s="5" customFormat="1" ht="15.75" customHeight="1"/>
    <row r="820" s="5" customFormat="1" ht="15.75" customHeight="1"/>
    <row r="821" s="5" customFormat="1" ht="15.75" customHeight="1"/>
    <row r="822" s="5" customFormat="1" ht="15.75" customHeight="1"/>
    <row r="823" s="5" customFormat="1" ht="15.75" customHeight="1"/>
    <row r="824" s="5" customFormat="1" ht="15.75" customHeight="1"/>
    <row r="825" s="5" customFormat="1" ht="15.75" customHeight="1"/>
    <row r="826" s="5" customFormat="1" ht="15.75" customHeight="1"/>
    <row r="827" s="5" customFormat="1" ht="15.75" customHeight="1"/>
    <row r="828" s="5" customFormat="1" ht="15.75" customHeight="1"/>
    <row r="829" s="5" customFormat="1" ht="15.75" customHeight="1"/>
    <row r="830" s="5" customFormat="1" ht="15.75" customHeight="1"/>
    <row r="831" s="5" customFormat="1" ht="15.75" customHeight="1"/>
    <row r="832" s="5" customFormat="1" ht="15.75" customHeight="1"/>
    <row r="833" s="5" customFormat="1" ht="15.75" customHeight="1"/>
    <row r="834" s="5" customFormat="1" ht="15.75" customHeight="1"/>
    <row r="835" s="5" customFormat="1" ht="15.75" customHeight="1"/>
    <row r="836" s="5" customFormat="1" ht="15.75" customHeight="1"/>
    <row r="837" s="5" customFormat="1" ht="15.75" customHeight="1"/>
    <row r="838" s="5" customFormat="1" ht="15.75" customHeight="1"/>
    <row r="839" s="5" customFormat="1" ht="15.75" customHeight="1"/>
    <row r="840" s="5" customFormat="1" ht="15.75" customHeight="1"/>
    <row r="841" s="5" customFormat="1" ht="15.75" customHeight="1"/>
    <row r="842" s="5" customFormat="1" ht="15.75" customHeight="1"/>
    <row r="843" s="5" customFormat="1" ht="15.75" customHeight="1"/>
    <row r="844" s="5" customFormat="1" ht="15.75" customHeight="1"/>
    <row r="845" s="5" customFormat="1" ht="15.75" customHeight="1"/>
    <row r="846" s="5" customFormat="1" ht="15.75" customHeight="1"/>
    <row r="847" s="5" customFormat="1" ht="15.75" customHeight="1"/>
    <row r="848" s="5" customFormat="1" ht="15.75" customHeight="1"/>
    <row r="849" s="5" customFormat="1" ht="15.75" customHeight="1"/>
    <row r="850" s="5" customFormat="1" ht="15.75" customHeight="1"/>
    <row r="851" s="5" customFormat="1" ht="15.75" customHeight="1"/>
    <row r="852" s="5" customFormat="1" ht="15.75" customHeight="1"/>
    <row r="853" s="5" customFormat="1" ht="15.75" customHeight="1"/>
    <row r="854" s="5" customFormat="1" ht="15.75" customHeight="1"/>
    <row r="855" s="5" customFormat="1" ht="15.75" customHeight="1"/>
    <row r="856" s="5" customFormat="1" ht="15.75" customHeight="1"/>
    <row r="857" s="5" customFormat="1" ht="15.75" customHeight="1"/>
    <row r="858" s="5" customFormat="1" ht="15.75" customHeight="1"/>
    <row r="859" s="5" customFormat="1" ht="15.75" customHeight="1"/>
    <row r="860" s="5" customFormat="1" ht="15.75" customHeight="1"/>
    <row r="861" s="5" customFormat="1" ht="15.75" customHeight="1"/>
    <row r="862" s="5" customFormat="1" ht="15.75" customHeight="1"/>
    <row r="863" s="5" customFormat="1" ht="15.75" customHeight="1"/>
    <row r="864" s="5" customFormat="1" ht="15.75" customHeight="1"/>
    <row r="865" s="5" customFormat="1" ht="15.75" customHeight="1"/>
    <row r="866" s="5" customFormat="1" ht="15.75" customHeight="1"/>
    <row r="867" s="5" customFormat="1" ht="15.75" customHeight="1"/>
    <row r="868" s="5" customFormat="1" ht="15.75" customHeight="1"/>
    <row r="869" s="5" customFormat="1" ht="15.75" customHeight="1"/>
    <row r="870" s="5" customFormat="1" ht="15.75" customHeight="1"/>
    <row r="871" s="5" customFormat="1" ht="15.75" customHeight="1"/>
    <row r="872" s="5" customFormat="1" ht="15.75" customHeight="1"/>
    <row r="873" s="5" customFormat="1" ht="15.75" customHeight="1"/>
    <row r="874" s="5" customFormat="1" ht="15.75" customHeight="1"/>
    <row r="875" s="5" customFormat="1" ht="15.75" customHeight="1"/>
    <row r="876" s="5" customFormat="1" ht="15.75" customHeight="1"/>
    <row r="877" s="5" customFormat="1" ht="15.75" customHeight="1"/>
    <row r="878" s="5" customFormat="1" ht="15.75" customHeight="1"/>
    <row r="879" s="5" customFormat="1" ht="15.75" customHeight="1"/>
    <row r="880" s="5" customFormat="1" ht="15.75" customHeight="1"/>
    <row r="881" s="5" customFormat="1" ht="15.75" customHeight="1"/>
    <row r="882" s="5" customFormat="1" ht="15.75" customHeight="1"/>
    <row r="883" s="5" customFormat="1" ht="15.75" customHeight="1"/>
    <row r="884" s="5" customFormat="1" ht="15.75" customHeight="1"/>
    <row r="885" s="5" customFormat="1" ht="15.75" customHeight="1"/>
    <row r="886" s="5" customFormat="1" ht="15.75" customHeight="1"/>
    <row r="887" s="5" customFormat="1" ht="15.75" customHeight="1"/>
    <row r="888" s="5" customFormat="1" ht="15.75" customHeight="1"/>
    <row r="889" s="5" customFormat="1" ht="15.75" customHeight="1"/>
    <row r="890" s="5" customFormat="1" ht="15.75" customHeight="1"/>
    <row r="891" s="5" customFormat="1" ht="15.75" customHeight="1"/>
    <row r="892" s="5" customFormat="1" ht="15.75" customHeight="1"/>
    <row r="893" s="5" customFormat="1" ht="15.75" customHeight="1"/>
    <row r="894" s="5" customFormat="1" ht="15.75" customHeight="1"/>
    <row r="895" s="5" customFormat="1" ht="15.75" customHeight="1"/>
    <row r="896" s="5" customFormat="1" ht="15.75" customHeight="1"/>
    <row r="897" s="5" customFormat="1" ht="15.75" customHeight="1"/>
    <row r="898" s="5" customFormat="1" ht="15.75" customHeight="1"/>
    <row r="899" s="5" customFormat="1" ht="15.75" customHeight="1"/>
    <row r="900" s="5" customFormat="1" ht="15.75" customHeight="1"/>
    <row r="901" s="5" customFormat="1" ht="15.75" customHeight="1"/>
    <row r="902" s="5" customFormat="1" ht="15.75" customHeight="1"/>
    <row r="903" s="5" customFormat="1" ht="15.75" customHeight="1"/>
    <row r="904" s="5" customFormat="1" ht="15.75" customHeight="1"/>
    <row r="905" s="5" customFormat="1" ht="15.75" customHeight="1"/>
    <row r="906" s="5" customFormat="1" ht="15.75" customHeight="1"/>
    <row r="907" s="5" customFormat="1" ht="15.75" customHeight="1"/>
    <row r="908" s="5" customFormat="1" ht="15.75" customHeight="1"/>
    <row r="909" s="5" customFormat="1" ht="15.75" customHeight="1"/>
    <row r="910" s="5" customFormat="1" ht="15.75" customHeight="1"/>
    <row r="911" s="5" customFormat="1" ht="15.75" customHeight="1"/>
    <row r="912" s="5" customFormat="1" ht="15.75" customHeight="1"/>
    <row r="913" s="5" customFormat="1" ht="15.75" customHeight="1"/>
    <row r="914" s="5" customFormat="1" ht="15.75" customHeight="1"/>
    <row r="915" s="5" customFormat="1" ht="15.75" customHeight="1"/>
    <row r="916" s="5" customFormat="1" ht="15.75" customHeight="1"/>
    <row r="917" s="5" customFormat="1" ht="15.75" customHeight="1"/>
    <row r="918" s="5" customFormat="1" ht="15.75" customHeight="1"/>
    <row r="919" s="5" customFormat="1" ht="15.75" customHeight="1"/>
    <row r="920" s="5" customFormat="1" ht="15.75" customHeight="1"/>
    <row r="921" s="5" customFormat="1" ht="15.75" customHeight="1"/>
    <row r="922" s="5" customFormat="1" ht="15.75" customHeight="1"/>
    <row r="923" s="5" customFormat="1" ht="15.75" customHeight="1"/>
    <row r="924" s="5" customFormat="1" ht="15.75" customHeight="1"/>
    <row r="925" s="5" customFormat="1" ht="15.75" customHeight="1"/>
    <row r="926" s="5" customFormat="1" ht="15.75" customHeight="1"/>
    <row r="927" s="5" customFormat="1" ht="15.75" customHeight="1"/>
    <row r="928" s="5" customFormat="1" ht="15.75" customHeight="1"/>
    <row r="929" s="5" customFormat="1" ht="15.75" customHeight="1"/>
    <row r="930" s="5" customFormat="1" ht="15.75" customHeight="1"/>
    <row r="931" s="5" customFormat="1" ht="15.75" customHeight="1"/>
    <row r="932" s="5" customFormat="1" ht="15.75" customHeight="1"/>
    <row r="933" s="5" customFormat="1" ht="15.75" customHeight="1"/>
    <row r="934" s="5" customFormat="1" ht="15.75" customHeight="1"/>
    <row r="935" s="5" customFormat="1" ht="15.75" customHeight="1"/>
    <row r="936" s="5" customFormat="1" ht="15.75" customHeight="1"/>
    <row r="937" s="5" customFormat="1" ht="15.75" customHeight="1"/>
    <row r="938" s="5" customFormat="1" ht="15.75" customHeight="1"/>
    <row r="939" s="5" customFormat="1" ht="15.75" customHeight="1"/>
    <row r="940" s="5" customFormat="1" ht="15.75" customHeight="1"/>
    <row r="941" s="5" customFormat="1" ht="15.75" customHeight="1"/>
    <row r="942" s="5" customFormat="1" ht="15.75" customHeight="1"/>
    <row r="943" s="5" customFormat="1" ht="15.75" customHeight="1"/>
    <row r="944" s="5" customFormat="1" ht="15.75" customHeight="1"/>
    <row r="945" s="5" customFormat="1" ht="15.75" customHeight="1"/>
    <row r="946" s="5" customFormat="1" ht="15.75" customHeight="1"/>
    <row r="947" s="5" customFormat="1" ht="15.75" customHeight="1"/>
    <row r="948" s="5" customFormat="1" ht="15.75" customHeight="1"/>
    <row r="949" s="5" customFormat="1" ht="15.75" customHeight="1"/>
    <row r="950" s="5" customFormat="1" ht="15.75" customHeight="1"/>
    <row r="951" s="5" customFormat="1" ht="15.75" customHeight="1"/>
    <row r="952" s="5" customFormat="1" ht="15.75" customHeight="1"/>
    <row r="953" s="5" customFormat="1" ht="15.75" customHeight="1"/>
    <row r="954" s="5" customFormat="1" ht="15.75" customHeight="1"/>
    <row r="955" s="5" customFormat="1" ht="15.75" customHeight="1"/>
    <row r="956" s="5" customFormat="1" ht="15.75" customHeight="1"/>
    <row r="957" s="5" customFormat="1" ht="15.75" customHeight="1"/>
    <row r="958" s="5" customFormat="1" ht="15.75" customHeight="1"/>
    <row r="959" s="5" customFormat="1" ht="15.75" customHeight="1"/>
    <row r="960" s="5" customFormat="1" ht="15.75" customHeight="1"/>
    <row r="961" s="5" customFormat="1" ht="15.75" customHeight="1"/>
    <row r="962" s="5" customFormat="1" ht="15.75" customHeight="1"/>
    <row r="963" s="5" customFormat="1" ht="15.75" customHeight="1"/>
    <row r="964" s="5" customFormat="1" ht="15.75" customHeight="1"/>
    <row r="965" s="5" customFormat="1" ht="15.75" customHeight="1"/>
    <row r="966" s="5" customFormat="1" ht="15.75" customHeight="1"/>
    <row r="967" s="5" customFormat="1" ht="15.75" customHeight="1"/>
    <row r="968" s="5" customFormat="1" ht="15.75" customHeight="1"/>
    <row r="969" s="5" customFormat="1" ht="15.75" customHeight="1"/>
    <row r="970" s="5" customFormat="1" ht="15.75" customHeight="1"/>
    <row r="971" s="5" customFormat="1" ht="15.75" customHeight="1"/>
    <row r="972" s="5" customFormat="1" ht="15.75" customHeight="1"/>
    <row r="973" s="5" customFormat="1" ht="15.75" customHeight="1"/>
    <row r="974" s="5" customFormat="1" ht="15.75" customHeight="1"/>
    <row r="975" s="5" customFormat="1" ht="15.75" customHeight="1"/>
    <row r="976" s="5" customFormat="1" ht="15.75" customHeight="1"/>
    <row r="977" s="5" customFormat="1" ht="15.75" customHeight="1"/>
    <row r="978" s="5" customFormat="1" ht="15.75" customHeight="1"/>
    <row r="979" s="5" customFormat="1" ht="15.75" customHeight="1"/>
    <row r="980" s="5" customFormat="1" ht="15.75" customHeight="1"/>
    <row r="981" s="5" customFormat="1" ht="15.75" customHeight="1"/>
    <row r="982" s="5" customFormat="1" ht="15.75" customHeight="1"/>
    <row r="983" s="5" customFormat="1" ht="15.75" customHeight="1"/>
    <row r="984" s="5" customFormat="1" ht="15.75" customHeight="1"/>
    <row r="985" s="5" customFormat="1" ht="15.75" customHeight="1"/>
    <row r="986" s="5" customFormat="1" ht="15.75" customHeight="1"/>
    <row r="987" s="5" customFormat="1" ht="15.75" customHeight="1"/>
    <row r="988" s="5" customFormat="1" ht="15.75" customHeight="1"/>
    <row r="989" s="5" customFormat="1" ht="15.75" customHeight="1"/>
    <row r="990" s="5" customFormat="1" ht="15.75" customHeight="1"/>
    <row r="991" s="5" customFormat="1" ht="15.75" customHeight="1"/>
    <row r="992" s="5" customFormat="1" ht="15.75" customHeight="1"/>
    <row r="993" s="5" customFormat="1" ht="15.75" customHeight="1"/>
    <row r="994" s="5" customFormat="1" ht="15.75" customHeight="1"/>
    <row r="995" s="5" customFormat="1" ht="15.75" customHeight="1"/>
    <row r="996" s="5" customFormat="1" ht="15.75" customHeight="1"/>
    <row r="997" s="5" customFormat="1" ht="15.75" customHeight="1"/>
    <row r="998" s="5" customFormat="1" ht="15.75" customHeight="1"/>
    <row r="999" s="5" customFormat="1" ht="15.75" customHeight="1"/>
    <row r="1000" s="5" customFormat="1" ht="15.75" customHeight="1"/>
    <row r="1001" s="5" customFormat="1" ht="15.75" customHeight="1"/>
    <row r="1002" s="5" customFormat="1" ht="15.75" customHeight="1"/>
    <row r="1003" s="5" customFormat="1" ht="15.75" customHeight="1"/>
    <row r="1004" s="5" customFormat="1" ht="15.75" customHeight="1"/>
    <row r="1005" s="5" customFormat="1" ht="15.75" customHeight="1"/>
    <row r="1006" s="5" customFormat="1" ht="15.75" customHeight="1"/>
    <row r="1007" s="5" customFormat="1" ht="15.75" customHeight="1"/>
    <row r="1008" s="5" customFormat="1" ht="15.75" customHeight="1"/>
    <row r="1009" s="5" customFormat="1" ht="15.75" customHeight="1"/>
    <row r="1010" s="5" customFormat="1" ht="15.75" customHeight="1"/>
    <row r="1011" s="5" customFormat="1" ht="15.75" customHeight="1"/>
    <row r="1012" s="5" customFormat="1" ht="15.75" customHeight="1"/>
    <row r="1013" s="5" customFormat="1" ht="15.75" customHeight="1"/>
    <row r="1014" s="5" customFormat="1" ht="15.75" customHeight="1"/>
    <row r="1015" s="5" customFormat="1" ht="15.75" customHeight="1"/>
    <row r="1016" s="5" customFormat="1" ht="15.75" customHeight="1"/>
    <row r="1017" s="5" customFormat="1" ht="15.75" customHeight="1"/>
    <row r="1018" s="5" customFormat="1" ht="15.75" customHeight="1"/>
    <row r="1019" s="5" customFormat="1" ht="15.75" customHeight="1"/>
    <row r="1020" s="5" customFormat="1" ht="15.75" customHeight="1"/>
    <row r="1021" s="5" customFormat="1" ht="15.75" customHeight="1"/>
    <row r="1022" s="5" customFormat="1" ht="15.75" customHeight="1"/>
    <row r="1023" s="5" customFormat="1" ht="15.75" customHeight="1"/>
    <row r="1024" s="5" customFormat="1" ht="15.75" customHeight="1"/>
    <row r="1025" s="5" customFormat="1" ht="15.75" customHeight="1"/>
    <row r="1026" s="5" customFormat="1" ht="15.75" customHeight="1"/>
    <row r="1027" s="5" customFormat="1" ht="15.75" customHeight="1"/>
  </sheetData>
  <sheetProtection algorithmName="SHA-512" hashValue="as+IGeXFXjDzZuUExhUst2jhVesL7fzolxTIRF4cva/i1TwUIBvPc171oMFrXxSJ+22Sd96MaPQ9mVGe2IjTaw==" saltValue="oJprYe6fDSAr2ZeTfB6WyA==" spinCount="100000" sheet="1" selectLockedCells="1"/>
  <protectedRanges>
    <protectedRange sqref="I41:J43 I44:I45 I49:I51 I55 I58 I61" name="Intervalo1"/>
  </protectedRanges>
  <mergeCells count="71">
    <mergeCell ref="B27:J36"/>
    <mergeCell ref="B37:J37"/>
    <mergeCell ref="C16:H16"/>
    <mergeCell ref="C19:J19"/>
    <mergeCell ref="B21:G23"/>
    <mergeCell ref="H21:I21"/>
    <mergeCell ref="H22:I22"/>
    <mergeCell ref="H23:I23"/>
    <mergeCell ref="C18:J18"/>
    <mergeCell ref="I20:J20"/>
    <mergeCell ref="D17:J17"/>
    <mergeCell ref="C20:E20"/>
    <mergeCell ref="F20:H20"/>
    <mergeCell ref="B24:J24"/>
    <mergeCell ref="B17:C17"/>
    <mergeCell ref="B25:J25"/>
    <mergeCell ref="B26:J26"/>
    <mergeCell ref="C13:J13"/>
    <mergeCell ref="B11:D11"/>
    <mergeCell ref="B12:E12"/>
    <mergeCell ref="F12:J12"/>
    <mergeCell ref="H7:J7"/>
    <mergeCell ref="C8:E8"/>
    <mergeCell ref="F8:I8"/>
    <mergeCell ref="B9:C9"/>
    <mergeCell ref="D9:J9"/>
    <mergeCell ref="B1:J2"/>
    <mergeCell ref="B43:H43"/>
    <mergeCell ref="I43:J43"/>
    <mergeCell ref="B42:H42"/>
    <mergeCell ref="I42:J42"/>
    <mergeCell ref="B4:J4"/>
    <mergeCell ref="C5:J5"/>
    <mergeCell ref="C6:G6"/>
    <mergeCell ref="H6:I6"/>
    <mergeCell ref="C7:F7"/>
    <mergeCell ref="E11:J11"/>
    <mergeCell ref="B3:J3"/>
    <mergeCell ref="B14:J14"/>
    <mergeCell ref="B15:J15"/>
    <mergeCell ref="B10:C10"/>
    <mergeCell ref="D10:J10"/>
    <mergeCell ref="A38:A39"/>
    <mergeCell ref="B38:J39"/>
    <mergeCell ref="B40:J40"/>
    <mergeCell ref="B41:H41"/>
    <mergeCell ref="I41:J41"/>
    <mergeCell ref="B65:H65"/>
    <mergeCell ref="I65:J65"/>
    <mergeCell ref="B50:H50"/>
    <mergeCell ref="B51:H51"/>
    <mergeCell ref="B52:I52"/>
    <mergeCell ref="B53:J53"/>
    <mergeCell ref="B54:J54"/>
    <mergeCell ref="B55:H55"/>
    <mergeCell ref="B64:H64"/>
    <mergeCell ref="I64:J64"/>
    <mergeCell ref="B63:J63"/>
    <mergeCell ref="B60:J60"/>
    <mergeCell ref="B61:H61"/>
    <mergeCell ref="B62:J62"/>
    <mergeCell ref="B56:J56"/>
    <mergeCell ref="B57:J57"/>
    <mergeCell ref="B58:H58"/>
    <mergeCell ref="B59:J59"/>
    <mergeCell ref="B44:H44"/>
    <mergeCell ref="B45:H45"/>
    <mergeCell ref="B46:I46"/>
    <mergeCell ref="B47:J47"/>
    <mergeCell ref="B48:J48"/>
    <mergeCell ref="B49:H49"/>
  </mergeCells>
  <pageMargins left="0.511811024" right="0.511811024" top="0.78740157499999996" bottom="0.78740157499999996" header="0.31496062000000002" footer="0.31496062000000002"/>
  <pageSetup paperSize="9" scale="84" fitToHeight="2" orientation="landscape" r:id="rId1"/>
  <rowBreaks count="1" manualBreakCount="1">
    <brk id="36" max="16383" man="1"/>
  </rowBreaks>
  <colBreaks count="1" manualBreakCount="1">
    <brk id="1" max="1048575" man="1"/>
  </colBreaks>
  <ignoredErrors>
    <ignoredError sqref="B63:J6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43F4ECC8BB340AA3830EEFE2AFC75" ma:contentTypeVersion="12" ma:contentTypeDescription="Criar um novo documento." ma:contentTypeScope="" ma:versionID="b89c82f35fba4e64666d0d81eb441ef6">
  <xsd:schema xmlns:xsd="http://www.w3.org/2001/XMLSchema" xmlns:xs="http://www.w3.org/2001/XMLSchema" xmlns:p="http://schemas.microsoft.com/office/2006/metadata/properties" xmlns:ns2="4ec2db1b-a871-46e5-ad00-b4f050274388" xmlns:ns3="141e8cea-8458-4723-a855-fc5e787546a0" targetNamespace="http://schemas.microsoft.com/office/2006/metadata/properties" ma:root="true" ma:fieldsID="55c007498e3df9bfd0c29f13d68b6eed" ns2:_="" ns3:_="">
    <xsd:import namespace="4ec2db1b-a871-46e5-ad00-b4f050274388"/>
    <xsd:import namespace="141e8cea-8458-4723-a855-fc5e787546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2db1b-a871-46e5-ad00-b4f0502743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e8cea-8458-4723-a855-fc5e78754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1e8cea-8458-4723-a855-fc5e787546a0">
      <UserInfo>
        <DisplayName>UNASP - Bruno Sales Gomes Ferreira</DisplayName>
        <AccountId>44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CC85375-274B-4812-9F1A-A36520A85C6A}"/>
</file>

<file path=customXml/itemProps2.xml><?xml version="1.0" encoding="utf-8"?>
<ds:datastoreItem xmlns:ds="http://schemas.openxmlformats.org/officeDocument/2006/customXml" ds:itemID="{2E31B7DE-2623-4ED3-A238-12C748B57D69}"/>
</file>

<file path=customXml/itemProps3.xml><?xml version="1.0" encoding="utf-8"?>
<ds:datastoreItem xmlns:ds="http://schemas.openxmlformats.org/officeDocument/2006/customXml" ds:itemID="{D4A42276-D158-489C-A3AD-B1FF77C03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UNASP-EC - Matheus Brabo Peres</dc:creator>
  <cp:keywords/>
  <dc:description/>
  <cp:lastModifiedBy/>
  <cp:revision/>
  <dcterms:created xsi:type="dcterms:W3CDTF">2021-02-05T12:18:31Z</dcterms:created>
  <dcterms:modified xsi:type="dcterms:W3CDTF">2021-06-09T19:42:04Z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0x010100BD243F4ECC8BB340AA3830EEFE2AFC75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